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cer\Downloads\DATA SAKIP 24\diaplod POKIN 2025\"/>
    </mc:Choice>
  </mc:AlternateContent>
  <xr:revisionPtr revIDLastSave="0" documentId="13_ncr:1_{51DBA7C8-0927-44E2-AEF6-C214807D580E}" xr6:coauthVersionLast="47" xr6:coauthVersionMax="47" xr10:uidLastSave="{00000000-0000-0000-0000-000000000000}"/>
  <bookViews>
    <workbookView xWindow="-110" yWindow="-110" windowWidth="19420" windowHeight="10300" firstSheet="2" activeTab="5" xr2:uid="{2C8ED0F0-61DC-401C-86C7-A4F4BDE1DFF0}"/>
  </bookViews>
  <sheets>
    <sheet name="pohon kinerja (lama)" sheetId="22" r:id="rId1"/>
    <sheet name="Tahap 1" sheetId="16" r:id="rId2"/>
    <sheet name="Tahap 2" sheetId="17" r:id="rId3"/>
    <sheet name="Tahap 3" sheetId="18" r:id="rId4"/>
    <sheet name="Tahap 4" sheetId="19" r:id="rId5"/>
    <sheet name="pohon kinerja" sheetId="14" r:id="rId6"/>
    <sheet name="Tahap 5" sheetId="20" r:id="rId7"/>
    <sheet name="cascading OK" sheetId="21" r:id="rId8"/>
    <sheet name="cascading" sheetId="15" state="hidden" r:id="rId9"/>
  </sheets>
  <definedNames>
    <definedName name="_xlnm.Print_Area" localSheetId="8">cascading!$A$2:$AY$45</definedName>
    <definedName name="_xlnm.Print_Area" localSheetId="7">'cascading OK'!$A$1:$CG$48</definedName>
    <definedName name="_xlnm.Print_Area" localSheetId="5">'pohon kinerja'!$A$1:$EC$32</definedName>
    <definedName name="_xlnm.Print_Area" localSheetId="1">'Tahap 1'!$B$2:$D$15</definedName>
    <definedName name="_xlnm.Print_Area" localSheetId="2">'Tahap 2'!$B$3:$G$17</definedName>
    <definedName name="_xlnm.Print_Area" localSheetId="3">'Tahap 3'!$C$2:$F$41</definedName>
    <definedName name="_xlnm.Print_Area" localSheetId="4">'Tahap 4'!$B$2:$E$70</definedName>
    <definedName name="_xlnm.Print_Area" localSheetId="6">'Tahap 5'!$B$2:$G$99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0" i="21" l="1"/>
  <c r="Z31" i="21"/>
  <c r="Z33" i="21"/>
  <c r="R40" i="21"/>
  <c r="R38" i="21"/>
  <c r="R33" i="21"/>
  <c r="R31" i="21"/>
  <c r="N40" i="21"/>
  <c r="N38" i="21"/>
  <c r="N33" i="21"/>
  <c r="N31" i="21"/>
  <c r="I47" i="21"/>
  <c r="I45" i="21"/>
  <c r="I40" i="21"/>
  <c r="I38" i="21"/>
  <c r="I33" i="21"/>
  <c r="I31" i="21"/>
  <c r="E40" i="21"/>
  <c r="E38" i="21"/>
  <c r="E33" i="21"/>
  <c r="E31" i="21"/>
  <c r="D59" i="20"/>
  <c r="C59" i="20"/>
  <c r="D57" i="20"/>
  <c r="D56" i="20"/>
  <c r="C56" i="20"/>
  <c r="D50" i="20"/>
  <c r="C50" i="20"/>
  <c r="D31" i="20"/>
  <c r="V25" i="21" s="1"/>
  <c r="D30" i="20"/>
  <c r="V24" i="21" s="1"/>
  <c r="C31" i="20"/>
  <c r="V22" i="21" s="1"/>
  <c r="C30" i="20"/>
  <c r="V21" i="21" s="1"/>
  <c r="D25" i="20"/>
  <c r="R25" i="21" s="1"/>
  <c r="D24" i="20"/>
  <c r="R24" i="21" s="1"/>
  <c r="BK30" i="14" l="1"/>
  <c r="BK29" i="14"/>
  <c r="BY25" i="14"/>
  <c r="CO30" i="14"/>
  <c r="CO29" i="14"/>
  <c r="CK30" i="14"/>
  <c r="CK29" i="14"/>
  <c r="CG30" i="14"/>
  <c r="CG29" i="14"/>
  <c r="CC30" i="14"/>
  <c r="CC29" i="14"/>
  <c r="BX30" i="14"/>
  <c r="BX29" i="14"/>
  <c r="BT30" i="14"/>
  <c r="BT29" i="14"/>
  <c r="BP30" i="14"/>
  <c r="BP29" i="14"/>
  <c r="BG30" i="14"/>
  <c r="BG29" i="14"/>
  <c r="AL11" i="14"/>
  <c r="AL17" i="14"/>
  <c r="AA30" i="14" l="1"/>
  <c r="AA29" i="14"/>
  <c r="W30" i="14"/>
  <c r="W29" i="14"/>
  <c r="S30" i="14"/>
  <c r="S29" i="14"/>
  <c r="O30" i="14"/>
  <c r="O29" i="14"/>
  <c r="K30" i="14"/>
  <c r="K29" i="14"/>
  <c r="G30" i="14"/>
  <c r="G29" i="14"/>
  <c r="BC30" i="14"/>
  <c r="BC29" i="14"/>
  <c r="AY30" i="14"/>
  <c r="AY29" i="14"/>
  <c r="AU30" i="14"/>
  <c r="AU29" i="14"/>
  <c r="AY26" i="14"/>
  <c r="AY25" i="14"/>
  <c r="AY24" i="14"/>
  <c r="AI30" i="14" l="1"/>
  <c r="AI29" i="14"/>
  <c r="AE30" i="14"/>
  <c r="AE29" i="14"/>
  <c r="DY30" i="14"/>
  <c r="DY29" i="14"/>
  <c r="DU30" i="14"/>
  <c r="DU29" i="14"/>
  <c r="DQ30" i="14"/>
  <c r="DQ29" i="14"/>
  <c r="DU24" i="14"/>
  <c r="DQ24" i="14"/>
  <c r="DY24" i="14"/>
  <c r="DM30" i="14"/>
  <c r="DM29" i="14"/>
  <c r="DI30" i="14"/>
  <c r="DI29" i="14"/>
  <c r="DE30" i="14"/>
  <c r="DE29" i="14"/>
  <c r="DI24" i="14"/>
  <c r="DE24" i="14"/>
  <c r="DA30" i="14"/>
  <c r="CW30" i="14"/>
  <c r="CW24" i="14"/>
  <c r="DA24" i="14"/>
  <c r="AQ30" i="14"/>
  <c r="AQ29" i="14"/>
  <c r="AM30" i="14"/>
  <c r="AM29" i="14"/>
  <c r="AQ24" i="14"/>
  <c r="AQ21" i="14"/>
  <c r="AM24" i="14"/>
  <c r="D29" i="18"/>
  <c r="D16" i="18"/>
  <c r="Z40" i="21" l="1"/>
  <c r="Z38" i="21"/>
  <c r="V40" i="21"/>
  <c r="V38" i="21"/>
  <c r="V33" i="21"/>
  <c r="V31" i="21"/>
  <c r="AL33" i="21"/>
  <c r="AL31" i="21"/>
  <c r="AH33" i="21"/>
  <c r="AH32" i="21"/>
  <c r="AH31" i="21"/>
  <c r="AD40" i="21"/>
  <c r="AD38" i="21"/>
  <c r="D54" i="20"/>
  <c r="D52" i="20"/>
  <c r="C54" i="20"/>
  <c r="C52" i="20"/>
  <c r="AD33" i="21"/>
  <c r="AD31" i="21"/>
  <c r="AP33" i="21"/>
  <c r="AP31" i="21"/>
  <c r="D95" i="20"/>
  <c r="C95" i="20"/>
  <c r="D97" i="20"/>
  <c r="C97" i="20"/>
  <c r="AX40" i="21"/>
  <c r="AX38" i="21"/>
  <c r="AX33" i="21"/>
  <c r="AX31" i="21"/>
  <c r="AT40" i="21"/>
  <c r="AT38" i="21"/>
  <c r="AP40" i="21"/>
  <c r="AP38" i="21"/>
  <c r="D93" i="20"/>
  <c r="AX32" i="21" s="1"/>
  <c r="C93" i="20"/>
  <c r="AX30" i="21" s="1"/>
  <c r="D92" i="20"/>
  <c r="AX26" i="21" s="1"/>
  <c r="D91" i="20"/>
  <c r="AX25" i="21" s="1"/>
  <c r="D90" i="20"/>
  <c r="AX24" i="21" s="1"/>
  <c r="D88" i="20"/>
  <c r="D86" i="20"/>
  <c r="C86" i="20"/>
  <c r="D84" i="20"/>
  <c r="C84" i="20"/>
  <c r="D83" i="20"/>
  <c r="AT26" i="21" s="1"/>
  <c r="D82" i="20"/>
  <c r="AT25" i="21" s="1"/>
  <c r="D81" i="20"/>
  <c r="AT24" i="21" s="1"/>
  <c r="D79" i="20"/>
  <c r="D77" i="20"/>
  <c r="D75" i="20"/>
  <c r="AP32" i="21" s="1"/>
  <c r="C75" i="20"/>
  <c r="AP30" i="21" s="1"/>
  <c r="D74" i="20"/>
  <c r="AP26" i="21" s="1"/>
  <c r="D73" i="20"/>
  <c r="AP25" i="21" s="1"/>
  <c r="D72" i="20"/>
  <c r="AP24" i="21" s="1"/>
  <c r="D71" i="20"/>
  <c r="AS16" i="21" s="1"/>
  <c r="D70" i="20"/>
  <c r="AS11" i="21" s="1"/>
  <c r="D68" i="20"/>
  <c r="D66" i="20"/>
  <c r="C68" i="20"/>
  <c r="C66" i="20"/>
  <c r="D64" i="20"/>
  <c r="AL32" i="21" s="1"/>
  <c r="C64" i="20"/>
  <c r="AL30" i="21" s="1"/>
  <c r="D63" i="20"/>
  <c r="AL26" i="21" s="1"/>
  <c r="D62" i="20"/>
  <c r="AL25" i="21" s="1"/>
  <c r="D61" i="20"/>
  <c r="AL24" i="21" s="1"/>
  <c r="D58" i="20"/>
  <c r="C58" i="20"/>
  <c r="AH30" i="21" s="1"/>
  <c r="AH24" i="21"/>
  <c r="D48" i="20"/>
  <c r="AD32" i="21" s="1"/>
  <c r="C48" i="20"/>
  <c r="AD30" i="21" s="1"/>
  <c r="D47" i="20"/>
  <c r="AD26" i="21" s="1"/>
  <c r="D46" i="20"/>
  <c r="AD25" i="21" s="1"/>
  <c r="D45" i="20"/>
  <c r="AD24" i="21" s="1"/>
  <c r="D44" i="20"/>
  <c r="AG16" i="21" s="1"/>
  <c r="C42" i="20"/>
  <c r="Z37" i="21" s="1"/>
  <c r="D42" i="20"/>
  <c r="Z39" i="21" s="1"/>
  <c r="D40" i="20"/>
  <c r="Z32" i="21" s="1"/>
  <c r="C40" i="20"/>
  <c r="D39" i="20"/>
  <c r="Z26" i="21" s="1"/>
  <c r="D38" i="20"/>
  <c r="Z25" i="21" s="1"/>
  <c r="D37" i="20"/>
  <c r="Z24" i="21" s="1"/>
  <c r="D35" i="20"/>
  <c r="V39" i="21" s="1"/>
  <c r="C35" i="20"/>
  <c r="V37" i="21" s="1"/>
  <c r="D33" i="20"/>
  <c r="C33" i="20"/>
  <c r="D32" i="20"/>
  <c r="C32" i="20"/>
  <c r="D28" i="20"/>
  <c r="R39" i="21" s="1"/>
  <c r="D26" i="20"/>
  <c r="R32" i="21" s="1"/>
  <c r="C28" i="20"/>
  <c r="R37" i="21" s="1"/>
  <c r="C26" i="20"/>
  <c r="R30" i="21" s="1"/>
  <c r="D23" i="20"/>
  <c r="U16" i="21" s="1"/>
  <c r="D21" i="20"/>
  <c r="N39" i="21" s="1"/>
  <c r="D19" i="20"/>
  <c r="N32" i="21" s="1"/>
  <c r="D17" i="20"/>
  <c r="I46" i="21" s="1"/>
  <c r="C21" i="20"/>
  <c r="N37" i="21" s="1"/>
  <c r="C19" i="20"/>
  <c r="N30" i="21" s="1"/>
  <c r="C17" i="20"/>
  <c r="I44" i="21" s="1"/>
  <c r="D15" i="20"/>
  <c r="I39" i="21" s="1"/>
  <c r="C15" i="20"/>
  <c r="I37" i="21" s="1"/>
  <c r="D13" i="20"/>
  <c r="I32" i="21" s="1"/>
  <c r="C13" i="20"/>
  <c r="I30" i="21" s="1"/>
  <c r="D9" i="20"/>
  <c r="E32" i="21" s="1"/>
  <c r="C11" i="20"/>
  <c r="E37" i="21" s="1"/>
  <c r="C9" i="20"/>
  <c r="E30" i="21" s="1"/>
  <c r="D11" i="20"/>
  <c r="E39" i="21" s="1"/>
  <c r="D8" i="20"/>
  <c r="I24" i="21" s="1"/>
  <c r="D7" i="20"/>
  <c r="H16" i="21" s="1"/>
  <c r="D6" i="20"/>
  <c r="U11" i="21" s="1"/>
  <c r="D5" i="20"/>
  <c r="AH5" i="21" s="1"/>
  <c r="CS30" i="14"/>
  <c r="CS29" i="14"/>
  <c r="DM24" i="14"/>
  <c r="CS24" i="14"/>
  <c r="DG17" i="14"/>
  <c r="DG11" i="14"/>
  <c r="D70" i="19"/>
  <c r="C70" i="19"/>
  <c r="C66" i="19" l="1"/>
  <c r="DY21" i="14" s="1"/>
  <c r="C65" i="19"/>
  <c r="DU21" i="14" s="1"/>
  <c r="C64" i="19"/>
  <c r="DQ21" i="14" s="1"/>
  <c r="C60" i="19"/>
  <c r="C59" i="19"/>
  <c r="DI21" i="14" s="1"/>
  <c r="C58" i="19"/>
  <c r="DE21" i="14" s="1"/>
  <c r="C54" i="19"/>
  <c r="DA21" i="14" s="1"/>
  <c r="C53" i="19"/>
  <c r="CW21" i="14" s="1"/>
  <c r="C52" i="19"/>
  <c r="C51" i="19"/>
  <c r="C50" i="19"/>
  <c r="CK26" i="14"/>
  <c r="CK25" i="14"/>
  <c r="CK24" i="14"/>
  <c r="BY24" i="14"/>
  <c r="BL26" i="14"/>
  <c r="BL25" i="14"/>
  <c r="BL24" i="14"/>
  <c r="AF26" i="14"/>
  <c r="AF24" i="14"/>
  <c r="BV17" i="14"/>
  <c r="DG10" i="14" l="1"/>
  <c r="C70" i="20"/>
  <c r="AS10" i="21" s="1"/>
  <c r="DG16" i="14"/>
  <c r="C71" i="20"/>
  <c r="AS14" i="21" s="1"/>
  <c r="CS21" i="14"/>
  <c r="C72" i="20"/>
  <c r="AP21" i="21" s="1"/>
  <c r="C81" i="20"/>
  <c r="C90" i="20"/>
  <c r="AX21" i="21" s="1"/>
  <c r="C92" i="20"/>
  <c r="AX23" i="21" s="1"/>
  <c r="C91" i="20"/>
  <c r="AX22" i="21" s="1"/>
  <c r="C88" i="20"/>
  <c r="DM21" i="14"/>
  <c r="C83" i="20"/>
  <c r="AT23" i="21" s="1"/>
  <c r="C82" i="20"/>
  <c r="AT22" i="21" s="1"/>
  <c r="C73" i="20"/>
  <c r="AP22" i="21" s="1"/>
  <c r="C74" i="20"/>
  <c r="AP23" i="21" s="1"/>
  <c r="C44" i="19"/>
  <c r="C40" i="19"/>
  <c r="C33" i="19"/>
  <c r="C32" i="19"/>
  <c r="C17" i="19"/>
  <c r="C16" i="19"/>
  <c r="AL16" i="14" s="1"/>
  <c r="C30" i="14"/>
  <c r="C29" i="14"/>
  <c r="L24" i="14"/>
  <c r="L17" i="14"/>
  <c r="C8" i="19"/>
  <c r="C7" i="19"/>
  <c r="C6" i="19"/>
  <c r="AL10" i="14" s="1"/>
  <c r="C22" i="19"/>
  <c r="C21" i="19"/>
  <c r="AM21" i="14" s="1"/>
  <c r="AT21" i="21" l="1"/>
  <c r="AT29" i="21"/>
  <c r="C23" i="20"/>
  <c r="U14" i="21" s="1"/>
  <c r="AF21" i="14"/>
  <c r="C24" i="20"/>
  <c r="R21" i="21" s="1"/>
  <c r="BV16" i="14"/>
  <c r="C44" i="20"/>
  <c r="AG14" i="21" s="1"/>
  <c r="C6" i="20"/>
  <c r="U10" i="21" s="1"/>
  <c r="BL21" i="14"/>
  <c r="C45" i="20"/>
  <c r="AD21" i="21" s="1"/>
  <c r="L16" i="14"/>
  <c r="C7" i="20"/>
  <c r="H14" i="21" s="1"/>
  <c r="BY21" i="14"/>
  <c r="AH21" i="21"/>
  <c r="L21" i="14"/>
  <c r="C8" i="20"/>
  <c r="I21" i="21" s="1"/>
  <c r="CK21" i="14"/>
  <c r="C61" i="20"/>
  <c r="AL21" i="21" s="1"/>
  <c r="BU5" i="14"/>
  <c r="C57" i="19"/>
  <c r="C56" i="19"/>
  <c r="C26" i="19"/>
  <c r="C37" i="20" l="1"/>
  <c r="Z21" i="21" s="1"/>
  <c r="AY21" i="14"/>
  <c r="C77" i="20"/>
  <c r="CW29" i="14"/>
  <c r="C79" i="20"/>
  <c r="DA29" i="14"/>
  <c r="D99" i="20" l="1"/>
  <c r="C5" i="19"/>
  <c r="C5" i="20" s="1"/>
  <c r="AF4" i="21" s="1"/>
  <c r="C99" i="20" l="1"/>
  <c r="BU4" i="14"/>
</calcChain>
</file>

<file path=xl/sharedStrings.xml><?xml version="1.0" encoding="utf-8"?>
<sst xmlns="http://schemas.openxmlformats.org/spreadsheetml/2006/main" count="1107" uniqueCount="464">
  <si>
    <t>Tahap 1 menentukan outcome</t>
  </si>
  <si>
    <t>Cara menentukan outcome</t>
  </si>
  <si>
    <t>a</t>
  </si>
  <si>
    <t>Mandat/Tugas dan Fungsi</t>
  </si>
  <si>
    <t>b</t>
  </si>
  <si>
    <t>Permasalahan yang dihadapi</t>
  </si>
  <si>
    <t>c</t>
  </si>
  <si>
    <t>Ekspektasi atau harapan masyarakat dan stake holder</t>
  </si>
  <si>
    <t>Trik menentukan outcome</t>
  </si>
  <si>
    <t>outcome harus dirumuskan dengan kesepakatan bersama</t>
  </si>
  <si>
    <t>outcome instansi harus menggambarkan hasil yang strategis</t>
  </si>
  <si>
    <t>outcome tidak harus ketiga faktor pembentuk diatas , namun umumnya bisa saling terkait</t>
  </si>
  <si>
    <t>jika outcome strategis bukan final outcome atau intermediate outcome maka instansi harus melihat kembali kebenaran dari kinerja outcome tersebut</t>
  </si>
  <si>
    <t>Tahap 2</t>
  </si>
  <si>
    <t>identifikasi CSF yang dibutuhkan untuk mencapai kinerja</t>
  </si>
  <si>
    <t>Trik menentukan CSF</t>
  </si>
  <si>
    <t>CSF menggambarkan isu faktual</t>
  </si>
  <si>
    <t>CSF menggambarkan kebutuhan mencapai kinerja dimasa mendatang</t>
  </si>
  <si>
    <t>CSF mempertimbang perubahan lingkungan</t>
  </si>
  <si>
    <t xml:space="preserve">Kondisi yang diperlukan </t>
  </si>
  <si>
    <t>Tahap 3</t>
  </si>
  <si>
    <t>trik menguraikan kondisi antara sampai ke kondisi operasional (sebagai bahan menyusun pohon kinerja)</t>
  </si>
  <si>
    <t>jangan kaitkan dulu dengan komponen perencanaan</t>
  </si>
  <si>
    <t>jangan kaitkan dulu dengan nama program atau kegiatan</t>
  </si>
  <si>
    <t>jangan kaitkan dulu dengan anggaran</t>
  </si>
  <si>
    <t>identifikasi adanya crosscutting dengan organisasi lain</t>
  </si>
  <si>
    <t>jangan redundansi atau kondisi dituangkan berulang kali</t>
  </si>
  <si>
    <t>CSF yang sudah dirubah ke bahasa kondisi pada tahap 2</t>
  </si>
  <si>
    <t>Kondisi yang diperlukan  (kondisi antara sampai kondisi paling operasional</t>
  </si>
  <si>
    <t>keterangan</t>
  </si>
  <si>
    <t>kondisi antara</t>
  </si>
  <si>
    <t>kondisi operasional</t>
  </si>
  <si>
    <t>Pastikan CSF adalah sebab atau cara dan outcome adalah akibat atau hasil</t>
  </si>
  <si>
    <t>cek lagi siapa tahu alpa menentukan kondisi antara yang urgen</t>
  </si>
  <si>
    <t>Tahap 4 merumuskan indikator kinerja</t>
  </si>
  <si>
    <t>Rujukan Tahapan</t>
  </si>
  <si>
    <t>Kinerja</t>
  </si>
  <si>
    <t>Indikator Kinerja</t>
  </si>
  <si>
    <t>Tahap 1</t>
  </si>
  <si>
    <t>kinerja strategis</t>
  </si>
  <si>
    <t>kinerja operasional</t>
  </si>
  <si>
    <t>Tahap 5 menerjemahkan pohon kinerja ke komponen perencanaan dan kinerja jabatan</t>
  </si>
  <si>
    <t>sasaran sub kegiatan</t>
  </si>
  <si>
    <t>PK/SKP JF</t>
  </si>
  <si>
    <t>sasaran kegiatan</t>
  </si>
  <si>
    <t>Uraikan CSF ke kondisi antara sampai kondisi paling teknis atau operasional</t>
  </si>
  <si>
    <t>crosscutting</t>
  </si>
  <si>
    <t>Crosscutting</t>
  </si>
  <si>
    <t>jangan kaitkan dulu dengan sotk eksisting</t>
  </si>
  <si>
    <t xml:space="preserve">eliminasi variabel yg tidak memiliki pengaruh besar </t>
  </si>
  <si>
    <t>kondisi antara utama</t>
  </si>
  <si>
    <t>kinerja strategis SKPD</t>
  </si>
  <si>
    <t>kinerja taktikal intermediate</t>
  </si>
  <si>
    <t>kinerja taktikal immediate</t>
  </si>
  <si>
    <t>kinerja strategis skpd</t>
  </si>
  <si>
    <t>tujuan SKPD</t>
  </si>
  <si>
    <t>PK JPT</t>
  </si>
  <si>
    <t>sasaran SKPD</t>
  </si>
  <si>
    <t>PK Jabatan Administrator</t>
  </si>
  <si>
    <t>sasaran program</t>
  </si>
  <si>
    <t>PK /SKP JF</t>
  </si>
  <si>
    <t>Tahap 1 Menentukan outcome Badan Pengelolaan Keuangan, Pendapatan dan Aset Daerah</t>
  </si>
  <si>
    <t>Terwujudnya Tata Kelola Pengelolaan Keuangan dan Aset yang Berkualitas</t>
  </si>
  <si>
    <t>Masyarakat mengekspketasi dengan pengelolaan keuangan daerah yang baik akan mendorong peningkatan ekonomi daerah, pembangunan daerah, pelayanan masyarkat dan sistem pemerintahan</t>
  </si>
  <si>
    <t>IPKD Kabupaten Balangan masih kategori “sangat perlu
perbaikan” sebab berbagai dimensi masih menunjukkan
kekurangan.
mencapai 21,2617%.</t>
  </si>
  <si>
    <t>Belum optimalnya tatakelola BMD</t>
  </si>
  <si>
    <t>Belum optimalnya tata kelola keuangan daerah</t>
  </si>
  <si>
    <t>Meningkatnya Kinerja Pemerintah Daerah dalam Melaksanakan Pengelolaan BMD</t>
  </si>
  <si>
    <t xml:space="preserve">Meningkatnya Kualitas Tata Kelola Keuangan Daerah                                                                                                                                                                                                                                             </t>
  </si>
  <si>
    <t>Meningkatnya Kualitas Penatausahaan Keuangan Daerah</t>
  </si>
  <si>
    <t xml:space="preserve">Terpenuhinya dokumen pencairan pembayaran belanja daerah                                                                                                            </t>
  </si>
  <si>
    <t>Terlaksananya koordinasi pengelolaan kas daerah</t>
  </si>
  <si>
    <t xml:space="preserve">Terlaksananya koordinasi dalam pelaksanaan akuntansi penerimaan dan pengeluaran kas daerah                                           </t>
  </si>
  <si>
    <t>CSF</t>
  </si>
  <si>
    <t>Meningkatnya IPKD dan Indeks Pengelolaan Aset</t>
  </si>
  <si>
    <t>Opini BPK</t>
  </si>
  <si>
    <t>Predikat Indeks Pengelolaan Aset Daerah</t>
  </si>
  <si>
    <t>Persentase Pengelolaan Perbendaharaan Daerah</t>
  </si>
  <si>
    <t>Kualitas Pengelolaan Aset Daerah</t>
  </si>
  <si>
    <t>Terlaksananya inventarisasi BMD</t>
  </si>
  <si>
    <t>Terlaksananya pengamanan BMD</t>
  </si>
  <si>
    <t>Terlaksananya penyusunan LBMD</t>
  </si>
  <si>
    <t>Terlaksananya pemindahtanganan, pemusnahan dan penghapusan BMD</t>
  </si>
  <si>
    <t>Terlaksananya pembinaan pengelolaan BMD Pemerintah Kabupaten Balangan</t>
  </si>
  <si>
    <t>Terlaksananya pengawasan dan pengendalian pengelolaan BMD Pemerintah Kabupaten Balangan</t>
  </si>
  <si>
    <t>Jumlah dokumen Surat Perintah Pencairan Dana yang terverifikasi</t>
  </si>
  <si>
    <t>Persentase pengelolaan dan pelaporan administrasi dana perimbangan dan transfer lainnya melalui aplikasi dari pusat</t>
  </si>
  <si>
    <t>Persentase permasalahan rekonsiliasi pada laporan keuangan yang ditindak lanjuti</t>
  </si>
  <si>
    <t>Persentase Perangkat Daerah yang menyampaikan Laporan Keuangan</t>
  </si>
  <si>
    <t>Tersusunnya lembar kerja inventarisasi berdasarkan kriteria inventarisasi</t>
  </si>
  <si>
    <t>Jumlah BMD yang dilakukan pengamanan, administratif fisik BMD</t>
  </si>
  <si>
    <t>Jumlah Surat Pengesahan Belanja yang terverifikasi</t>
  </si>
  <si>
    <t>Persentase  pengelolaan dan pelaporan administrasi penerimaan dan pengeluaran kas daerah, Laporan aliran kas, dan pelaksanaan pemungutan/pemotongan penyetoran perhitungan Fihak ketiga (PFK)</t>
  </si>
  <si>
    <t>Tersusunnya buku laporan LBMD aset dan LBMD persediaan</t>
  </si>
  <si>
    <t>Jumlah aset BMD yang dilakukan pemindahtanganan, pemusnahan dan penghapusan pada daftar BMD</t>
  </si>
  <si>
    <t>Jumlah berkas SPM yang terverifikasi</t>
  </si>
  <si>
    <t>Jumlah kegiatan pembinaan penatausahaan  keuangan Pemerintah Daerah yang dilaksanakan</t>
  </si>
  <si>
    <t>Persentase pelaksanaan kerjasama pemantauan data transaksi non tunai dengan Bank</t>
  </si>
  <si>
    <t>Jumlah pelaksanaan rekonsiliasi pengelolaan BMD, aset dan persediaan dengan SKPD</t>
  </si>
  <si>
    <t>Jumlah kegiatan pengawasan dan pengelolaan BMD pada SKPD</t>
  </si>
  <si>
    <t>Terlaksananya penyusunan dokumen KUA dan PPAS murni dan perubahan</t>
  </si>
  <si>
    <t>Terlaksananya asistensi/koordinasi penyusunan RKA dengan perangkat daerah</t>
  </si>
  <si>
    <t>Terlaksananya Penerimaan Berkas Pengajuan SPP, SPM dan SP2D</t>
  </si>
  <si>
    <t>Tersusunnya berkas Pengesahan Pendapatan dan Belanja (SP3B)</t>
  </si>
  <si>
    <t>Tersusunnya standar harga sesuai dengan ketentuan</t>
  </si>
  <si>
    <t>Tersusunnya lembar kerja inventarisasi berdasarkan kriteria</t>
  </si>
  <si>
    <t>Terlaksananya pengamanan fisik dan administratif BMD</t>
  </si>
  <si>
    <t xml:space="preserve">Jumlah dokumen hasil koordinasi terkait dengan Perda tentang Perubahan APBD dan Peraturan Kepala Daerah tentang Penjabaran Perubahan APBD yang tersusun </t>
  </si>
  <si>
    <t>Jumlah dokumen KUA dan dokumen PPAS murni dan perubahan yang tersusun</t>
  </si>
  <si>
    <t>Jumlah dokumen RKA yang disusun</t>
  </si>
  <si>
    <t>Jumlah berkas yang diterima</t>
  </si>
  <si>
    <t>Jumlah berkas SP3B yang disusun</t>
  </si>
  <si>
    <t>Jumlah dokumen hasil koordinasi pengelolaan kas daerah per bulan</t>
  </si>
  <si>
    <t>Jumlah SKPD yang di monev</t>
  </si>
  <si>
    <t>Jumlah dokumen standar harga yang disusun</t>
  </si>
  <si>
    <t>Jumlah laporan inventarisasi berdasarkan kriteria</t>
  </si>
  <si>
    <t>Jumlah register BMD</t>
  </si>
  <si>
    <t>Terlaksananya Penerbitan SP2D</t>
  </si>
  <si>
    <t>Terlaksananya kegiatan pembinaan penatausahaan keuangan Pemerintah Daerah</t>
  </si>
  <si>
    <t>Terlaksananya rekonsiliasi laporan realisasi penerimaan dan pengeluaran kas daerah, laporan aliran kas dan pelaksanaan pemungutan/pemotongan dan penyetoran perhitungan Fihak ketiga (PFK)</t>
  </si>
  <si>
    <t>Terlaksananya hibah, penjualan, penyertaan modal, tukar menukar, pemusnahan dan penghapusan BMD</t>
  </si>
  <si>
    <t>Jumlah SP2D yang di terbitkan</t>
  </si>
  <si>
    <t>Jumlah kegiatan pembinaan yang terlaksana</t>
  </si>
  <si>
    <t>Jumlah dokumen hasil rekonsiliasi per bulan</t>
  </si>
  <si>
    <t>Jumlah objek pemindahtanganan, pemusnahan dan penghapusan BMD</t>
  </si>
  <si>
    <t/>
  </si>
  <si>
    <t>Terlaksananya Rekonsiliasi dan verifikasi aset kewajiban, ekuitas, pendapatan, belanja pembiyaan, pendapatan- LO dan beban</t>
  </si>
  <si>
    <t>Terlaksananya Pembinaan akuntansi laporan dan pertanggungjawaban Pemerintah Kabupaten</t>
  </si>
  <si>
    <t>5-02.02.2.03.002</t>
  </si>
  <si>
    <t>Rekonsiliasi dan Verifikasi Aset, Kewajiban, Ekuitas,
 Pendapatan, Belanja, Pembiayaan, Pendapatan-LO dan
 Beban</t>
  </si>
  <si>
    <t>5-02.02.2.03.004</t>
  </si>
  <si>
    <t>5-02.02.2.03.003</t>
  </si>
  <si>
    <t>5-02.02.2.03.005</t>
  </si>
  <si>
    <t>5-02.02.2.03.008</t>
  </si>
  <si>
    <t>5-02.02.2.03.011</t>
  </si>
  <si>
    <t>Terlaksananya Konsolidasi Laporan Keuangan Pemerintah Daerah</t>
  </si>
  <si>
    <t xml:space="preserve">Jumlah Dokumen Hasil Rekonsiliasi </t>
  </si>
  <si>
    <t xml:space="preserve">Jumlah OPD yang dilakukan Pembinaan </t>
  </si>
  <si>
    <t>Terlaksananya pembinaan penatausahaan keuangan Pemerintah Kabupaten Balangan</t>
  </si>
  <si>
    <t>Terlaksananya koordinasi dalam pelaksanaan akuntansi dan pelaporan keuangan daerah yang berkualitas</t>
  </si>
  <si>
    <t>CASCADING BADAN PENGELOLAAN KEUANGAN, PENDAPATAN DAN ASET DAERAH</t>
  </si>
  <si>
    <t>Indikator Kinerja : Indeks Pengelolaan Keuangan Daerah
         Indeks Pengelolaan Aset</t>
  </si>
  <si>
    <t>Meningkatnya Akuntabilitas Pengelolaan Keuangan Daerah</t>
  </si>
  <si>
    <t>Optimalisasi PAD</t>
  </si>
  <si>
    <r>
      <t xml:space="preserve">Meningkatnya Kualitas Perencanaan Penganggaran Daerah
</t>
    </r>
    <r>
      <rPr>
        <b/>
        <sz val="12"/>
        <color theme="1"/>
        <rFont val="Calibri"/>
        <family val="2"/>
        <scheme val="minor"/>
      </rPr>
      <t>(PROGRAM PENGELOLAAN KEUANGAN DAERAH )</t>
    </r>
  </si>
  <si>
    <r>
      <t xml:space="preserve">Meningkatnya Kualitas Penatausahaan Keuangan Daerah
</t>
    </r>
    <r>
      <rPr>
        <b/>
        <sz val="12"/>
        <color theme="1"/>
        <rFont val="Calibri"/>
        <family val="2"/>
        <scheme val="minor"/>
      </rPr>
      <t>(PROGRAM PENGELOLAAN KEUANGAN DAERAH )</t>
    </r>
  </si>
  <si>
    <r>
      <t xml:space="preserve">Meningkatnya Kualitas Pelaporan Keuangan
</t>
    </r>
    <r>
      <rPr>
        <b/>
        <sz val="12"/>
        <color theme="1"/>
        <rFont val="Calibri"/>
        <family val="2"/>
        <scheme val="minor"/>
      </rPr>
      <t>(PROGRAM PENGELOLAAN KEUANGAN DAERAH )</t>
    </r>
  </si>
  <si>
    <r>
      <t xml:space="preserve">Meningkatnya Kualitas Kinerja Pengelolaan BMD
</t>
    </r>
    <r>
      <rPr>
        <b/>
        <sz val="12"/>
        <color theme="1"/>
        <rFont val="Calibri"/>
        <family val="2"/>
        <scheme val="minor"/>
      </rPr>
      <t>(PROGRAM PENGELOLAAN BARANG MILIK DAERAH )</t>
    </r>
  </si>
  <si>
    <t>Cakupan tersusunnya dokumen penganggaran sesuai ketentuan
Ketepatan waktu penyampaian APBD</t>
  </si>
  <si>
    <t>Persentase Laporan Keuangan Pemerintah Daerah sesuai SAP</t>
  </si>
  <si>
    <r>
      <t xml:space="preserve">Meningkatnya  Kualitas Perda tentang Perubahan APBD dan Perkada tentang Penjabaran Perubahan APBD.
Terpenuhinya standar dokumen regulasi serta kebijakan bidang anggaran.
</t>
    </r>
    <r>
      <rPr>
        <b/>
        <sz val="12"/>
        <color theme="1"/>
        <rFont val="Calibri"/>
        <family val="2"/>
        <scheme val="minor"/>
      </rPr>
      <t xml:space="preserve">(Koordinasi dan Penyusunan Rencana Anggaran Daerah)        </t>
    </r>
    <r>
      <rPr>
        <sz val="11"/>
        <color theme="1"/>
        <rFont val="Calibri"/>
        <family val="2"/>
        <scheme val="minor"/>
      </rPr>
      <t xml:space="preserve">                                                    </t>
    </r>
  </si>
  <si>
    <r>
      <t xml:space="preserve">Terpenuhinya standar penyusunan dokumen KUA dan PPAS    
Terpenuhinya standar dokumen perubahan KUA dan perubahan PPAS
Terpenuhinya standar penyusunan DPA SKPD
</t>
    </r>
    <r>
      <rPr>
        <b/>
        <sz val="12"/>
        <color theme="1"/>
        <rFont val="Calibri"/>
        <family val="2"/>
        <scheme val="minor"/>
      </rPr>
      <t>(Koordinasi dan Penyusunan Rencana Anggaran Daerah)</t>
    </r>
    <r>
      <rPr>
        <sz val="11"/>
        <color theme="1"/>
        <rFont val="Calibri"/>
        <family val="2"/>
        <scheme val="minor"/>
      </rPr>
      <t xml:space="preserve">
                </t>
    </r>
  </si>
  <si>
    <r>
      <t xml:space="preserve">Terpenuhinya standar penyusunan RKA SKPD
Meningkatnya kualitas Perda tentang APBD dan Perkada tentang penjabaran APBD
</t>
    </r>
    <r>
      <rPr>
        <b/>
        <sz val="12"/>
        <color theme="1"/>
        <rFont val="Calibri"/>
        <family val="2"/>
        <scheme val="minor"/>
      </rPr>
      <t>(Koordinasi dan Penyusunan Rencana Anggaran Daerah)</t>
    </r>
  </si>
  <si>
    <r>
      <t xml:space="preserve">Terpenuhinya Dokumen Pencairan Pembayaran Belanja Daerah
</t>
    </r>
    <r>
      <rPr>
        <b/>
        <sz val="12"/>
        <color theme="1"/>
        <rFont val="Calibri"/>
        <family val="2"/>
        <scheme val="minor"/>
      </rPr>
      <t>(Koordinasi dan Pengelolaan Perbendaharaan Daerah)</t>
    </r>
  </si>
  <si>
    <r>
      <t xml:space="preserve">Terpenuhinya Dokumen penatausahaan BUD
Terlaksananya pembinaan penatausahaan keuangan Pemerintah Daerah
</t>
    </r>
    <r>
      <rPr>
        <b/>
        <sz val="12"/>
        <color theme="1"/>
        <rFont val="Calibri"/>
        <family val="2"/>
        <scheme val="minor"/>
      </rPr>
      <t>(Koordinasi dan Pengelolaan Perbendaharaan Daerah)</t>
    </r>
  </si>
  <si>
    <r>
      <rPr>
        <sz val="12"/>
        <color theme="1"/>
        <rFont val="Calibri"/>
        <family val="2"/>
        <scheme val="minor"/>
      </rPr>
      <t>Terlaksananya koordinasi pengelolaan kas daerah</t>
    </r>
    <r>
      <rPr>
        <b/>
        <sz val="12"/>
        <color theme="1"/>
        <rFont val="Calibri"/>
        <family val="2"/>
        <scheme val="minor"/>
      </rPr>
      <t xml:space="preserve">
(Koordinasi dan Pengelolaan Perbendaharaan Daerah)</t>
    </r>
  </si>
  <si>
    <r>
      <t xml:space="preserve">Meningkatnya Kualitas Rekonsiliasi Laporan Keuangan
</t>
    </r>
    <r>
      <rPr>
        <b/>
        <sz val="12"/>
        <color theme="1"/>
        <rFont val="Calibri"/>
        <family val="2"/>
        <scheme val="minor"/>
      </rPr>
      <t>(Koordinasi dan Pelaksanaan Akuntansi dan Pelaporan Keuangan Daerah)</t>
    </r>
  </si>
  <si>
    <r>
      <t xml:space="preserve">Meningkatnya Penyampaian Laporan Keuangan Perangkat Daerah
</t>
    </r>
    <r>
      <rPr>
        <b/>
        <sz val="12"/>
        <color theme="1"/>
        <rFont val="Calibri"/>
        <family val="2"/>
        <scheme val="minor"/>
      </rPr>
      <t>(Koordinasi dan Pelaksanaan Akuntansi dan Pelaporan Keuangan Daerah)</t>
    </r>
  </si>
  <si>
    <r>
      <t xml:space="preserve">Terlaksananya Penyusunan Standard Harga, Penyusunan RKBMD.
Terlaksananya Penyusunan Kebijakan Pengelolaan BMD Pemerintah Kabupaten Balangan.
Terlaksananya Kegiatan Pemanfaatan Barang Milik Daerah.
</t>
    </r>
    <r>
      <rPr>
        <b/>
        <sz val="12"/>
        <color theme="1"/>
        <rFont val="Calibri"/>
        <family val="2"/>
        <scheme val="minor"/>
      </rPr>
      <t>(Pengelolaan Barang Milik Daerah)</t>
    </r>
  </si>
  <si>
    <r>
      <t xml:space="preserve">Terlaksananya inventarisasi BMD.
Terlaksananya penyusunan LBMD.
Terlaksananya pembinaan pengelolaan BMD Pemerintah Kabupaten Balangan.
</t>
    </r>
    <r>
      <rPr>
        <b/>
        <sz val="12"/>
        <color theme="1"/>
        <rFont val="Calibri"/>
        <family val="2"/>
        <scheme val="minor"/>
      </rPr>
      <t>(Pengelolaan Barang Milik Daerah)</t>
    </r>
  </si>
  <si>
    <r>
      <t xml:space="preserve">Terlaksananya Pengamanan BMD.
Terlaksananya Pemindahtanganan, Pemusnahan dan Penghapusan BMD
Terlaksananya pengawasan dan pengendalian pengelolaan BMD Pemerintah Kabupaten Balangan.
</t>
    </r>
    <r>
      <rPr>
        <b/>
        <sz val="12"/>
        <color theme="1"/>
        <rFont val="Calibri"/>
        <family val="2"/>
        <scheme val="minor"/>
      </rPr>
      <t>(Pengelolaan Barang Milik Daerah)</t>
    </r>
  </si>
  <si>
    <t>Jumlah peraturan daerah tentang perubahan APBD dan peraturan Kepala Daerah tentang penjabaran perubahan APBD yang tersusun.
Jumlah dokumen regulasi serta kebijakan bidang anggaran yang tersusun</t>
  </si>
  <si>
    <t>Jumlah dokumen KUA dan dokumen PPAS yang tersusun
Jumlah dokumen perubahan KUA dan dokumen perubahan PPAS yang tersusun
Jumlah kegiatan pendampingan/asistensi penyusunan DPA SKPD yang terlaksana</t>
  </si>
  <si>
    <t>Jumlah kegiatan pendampingan/asistensi penyusunan RKA SKPD yang terlaksana
Jumlah Peraturan Daerah tentang APBD dan Peraturan Kepala Daerah tentang Penjabaran APBD yang tersusun</t>
  </si>
  <si>
    <t>Jumlah berkas persyaratan pengajuan SPP yang terverifikasi
Jumlah berkas data perhitungan SPP yang terverifikasi
Jumlah berkas SPM yang terverifikasi</t>
  </si>
  <si>
    <t>Jumlah dokumen Surat Perintah Pencairan Dana yang terverifikasi
Jumlah Surat Pengesahan Belanja yang terverifikasi
Jumlah kegiatan pembinaan penatausahaan  keuangan Pemerintah Daerah yang dilaksanakan</t>
  </si>
  <si>
    <t>Persentase pengelolaan dan pelaporan administrasi dana perimbangan dan transfer lainnya melalui aplikasi dari pusat.
Persentase  pengelolaan dan pelaporan administrasi penerimaan dan pengeluaran kas daerah, Laporan aliran kas, dan pelaksanaan pemungutan/pemotongan penyetoran perhitungan Fihak ketiga (PFK).
Persentase pelaksanaan kerjasama pemantauan data transaksi non tunai dengan Bank.</t>
  </si>
  <si>
    <t>Tersusunnya SSH, ASB dan RKBMD.
Tersedianya Surat Keputusan Kepala Daerah Terkait Pengelolaan BMD.
Tersedianya Naskah Perjanjian Pemanfaatan Barang Milik Daerah</t>
  </si>
  <si>
    <t>Tersusunnya Lembar Kerja Inventarisasi Berdasarkan Kriteria Inventarisasi.
Tersusunnya Buku Laporan LBMD Aset dan LBMD Persediaan.
Jumlah pelaksanaan rekonsiliasi pengelolaan BMD, aset dan persediaan dengan SKPD</t>
  </si>
  <si>
    <t>Jumlah BMD yang dilakukan pengamanan, administratif fisik BMD.
Jumlah aset BMD yang dilakukan pemindahtanganan, pemusnahan dan penghapusan pada daftar BMD.
Jumlah kegiatan pengawasan dan pengelolaan BMD pada SKPD</t>
  </si>
  <si>
    <t xml:space="preserve"> Koordinasi  dan  Penyusunan Peraturan Daerah tentang Perubahan APBD dan  Peraturan Kepala  Daerah tentang Penjabaran Perubahan APBD</t>
  </si>
  <si>
    <t>Koordinasi dan Penyusunan KUA dan PPAS
Koordinasi dan Penyusunan Perubahan KUA dan Perubahan PPAS</t>
  </si>
  <si>
    <t>Koordinasi, Penyusunan dan Verifikasi RKA SKPD</t>
  </si>
  <si>
    <t>Koordinasi, Pelaksanaan Kerjasama dan Pemantauan Transaksi Non Tunai dengan Lembaga Keuangan Bank dan Lembaga Keuangan Bukan Bank.
Rekonsiliasi Data Penerimaan dan Pengeluaran Kas serta Pemungutan dan Pemotongan Atas SP2D dengan Instansi Terkait</t>
  </si>
  <si>
    <t>Penyusunan Petunjuk Teknis Administrasi Keuangan yang Berkaitan dengan Penerimaan dan Pengeluaran Kas serta Penatausahaan dan Pertanggungjawaban Sub Kegiatan.
Pembinaan Penatausahaan Keuangan Pemerintah Kabupaten/Kota</t>
  </si>
  <si>
    <t>Koordinasi dan Pengelolaan Kas Daerah.
Koordinasi, Fasilitasi, Asistensi, Sinkronisasi, Supervisi, Monitoring dan Evaluasi Pengelolaan Dana Perimbangan dan Dana Transfer Lainnya.
Koordinasi dan Penyusunan Laporan Realisasi Penerimaan dan Pengeluaran Kas Daerah, Laporan Aliran Kas, dan Pelaksanaan Pemungutan/Pemotongan dan Penyetoran Perhitungan Fihak Ketiga ( PFK)</t>
  </si>
  <si>
    <t>Rekonsiliasi dan Verifikasi Aset, Kewajiban, Ekuitas, Pendapatan, Belanja, Pembiayaan, Pendapatan-LO dan Beban</t>
  </si>
  <si>
    <t>Konsolidasi Laporan Keuangan SKPD, BLUD dan Laporan Keuangan Pemerintah Daerah</t>
  </si>
  <si>
    <t>Penyusunan Standar Harga
Penyusunan Perencanaan Kebutuhan Barang Milik Daerah
Penyusunan Kebijakan Pengelolaan Barang Milik Daerah</t>
  </si>
  <si>
    <t xml:space="preserve">Inventarisasi Barang Milik Daerah
Penyusunan Laporan Barang Milik Daerah
Pembinaan Pengelolaan Barang Milik Daerah Pemerintah Kabupaten/Kota
</t>
  </si>
  <si>
    <t xml:space="preserve">Pengamanan Barang Milik Daerah
Pengawasan dan Pengendalian Pengelolaan Barang Milik Daerah
</t>
  </si>
  <si>
    <t>pohon</t>
  </si>
  <si>
    <t>Terlaksananya koordinasi terkait dengan Perda tentang Perubahan APBD dan Perkada</t>
  </si>
  <si>
    <t>Terlaksananya monev Laporan Keuangan Perangkat Daerah</t>
  </si>
  <si>
    <t>Terlaksananya pembinaan dan koordinasi tentang akuntansi dan pertanggungjawaban Perangkat Daerah</t>
  </si>
  <si>
    <t>(Terlaksananya Koordinasi  dan  Penyusunan Peraturan Daerah tentang Perubahan APBD dan  Peraturan Kepala  Daerah tentang Penjabaran Perubahan APBD)</t>
  </si>
  <si>
    <t>(Terlaksananya penyusunan dokumen KUA dan PPAS murni dan perubahan)</t>
  </si>
  <si>
    <t>(Terlaksananya Koordinasi, Penyusunan dan Verifikasi RKA SKPD)</t>
  </si>
  <si>
    <t>(Terlaksananya Koordinasi, Pelaksanaan Kerjasama dan Pemantauan Transaksi Non Tunai dengan Lembaga Keuangan Bank dan Lembaga Keuangan Bukan Bank.
Terlaksananya Rekonsiliasi Data Penerimaan dan Pengeluaran Kas serta Pemungutan dan Pemotongan Atas SP2D dengan Instansi Terkait)</t>
  </si>
  <si>
    <t>(Terlaksananya Penyusunan Petunjuk Teknis Administrasi Keuangan yang Berkaitan dengan Penerimaan dan Pengeluaran Kas serta Penatausahaan dan Pertanggungjawaban Sub Kegiatan.
Terlaksananya Pembinaan Penatausahaan Keuangan Pemerintah Kabupaten/Kota)</t>
  </si>
  <si>
    <t>(Terlaksananya Koordinasi dan Pengelolaan Kas Daerah.
Terlaksananya Koordinasi, Fasilitasi, Asistensi, Sinkronisasi, Supervisi, Monitoring dan Evaluasi Pengelolaan Dana Perimbangan dan Dana Transfer Lainnya.
Terlaksananya Koordinasi dan Penyusunan Laporan Realisasi Penerimaan dan Pengeluaran Kas Daerah, Laporan Aliran Kas, dan Pelaksanaan Pemungutan/Pemotongan dan Penyetoran Perhitungan Fihak Ketiga ( PFK))</t>
  </si>
  <si>
    <t>(Terlaksananya Rekonsiliasi dan Verifikasi Aset, Kewajiban, Ekuitas, Pendapatan, Belanja, Pembiayaan, Pendapatan-LO dan Beban)</t>
  </si>
  <si>
    <t>(Terlaksananya Konsolidasi Laporan Keuangan SKPD, BLUD dan Laporan Keuangan Pemerintah Daerah)</t>
  </si>
  <si>
    <t>(Terlaksananya Penyusunan Standar Harga)
(Terlaksananya Penyusunan Perencanaan Kebutuhan Barang Milik Daerah)
(Terlaksananya Penyusunan Kebijakan Pengelolaan Barang Milik Daerah)</t>
  </si>
  <si>
    <t>(Terlaksananya Inventarisasi Barang Milik Daerah)
(Terlaksananya Penyusunan Laporan Barang Milik Daerah)
(Terlaksananya Pembinaan Pengelolaan Barang Milik Daerah Pemerintah Kabupaten/Kota)</t>
  </si>
  <si>
    <t>(Terlaksananya Pengamanan Barang Milik Daerah)
(Terlaksananya Pengawasan dan Pengendalian Pengelolaan Barang Milik Daerah)</t>
  </si>
  <si>
    <t>Jumlah Entitas akuntansi yang dilakukan pembinaan dan koordinasi</t>
  </si>
  <si>
    <t>monev</t>
  </si>
  <si>
    <t>(Jumlah  Peraturan Daerah tentang Perubahan APBD dan Peraturan Kepala Daerah tentang Penjabaran Perubahan APBD)</t>
  </si>
  <si>
    <t>(Jumlah dokumen KUA dan PPAS murni dan perubahan yang disusun)</t>
  </si>
  <si>
    <t>(Jumlah RKA SKPD yang Disusun)</t>
  </si>
  <si>
    <t>(Jumlah dokumen hasil koordinasi, pelaksanaan kerjasama dan pemantauan transaksi non tunai dengan Lembaga Keuangan Bank dan Lembaga Keuangan Bukan Bank)
(Jumlah dokumen hasil rekonsiliasi data penerimaan dan pengeluaran kas serta pemungutan dan pemotongan atas SP2D dengan instansi terkait)</t>
  </si>
  <si>
    <t>(Jumlah Petunjuk Teknis Administrasi Keuangan yang Berkaitan dengan Penerimaan dan Pengeluaran Kas serta Penatausahaan dan Pertanggungjawaban Sub Kegiatan)
(Jumlah Orang  yang Mengikuti Pembinaan Penatausahaan Keuangan Pemerintah Kabupaten/Kota)</t>
  </si>
  <si>
    <t>(Jumlah Dokumen Hasil Koordinasi dan Pengelolaan Kas Daerah )
(Jumlah Dokumen Hasil Koordinasi, Fasilitasi, Asistensi, Sinkronisasi, Supervisi, Monitoring dan Evaluasi Pengelolaan Dana Perimbangan dan Dana Transfer Lainnya)
(Jumlah Laporan Realisasi Penerimaan dan Pengeluaran Kas Daerah, Laporan Aliran Kas, dan Pelaksanaan Pemungutan/Pemotongan dan Penyetoran Perhitungan Fihak Ketiga (PFK) dan Laporan Hasil Koordinasi Dalam Rangka Penyusunan Laporan Realisasi Penerimaan dan Pengeluaran Kas Daerah, Laporan Aliran Kas, dan Pelaksanaan Pemungutan/Pemotongan dan Penyetoran Perhitungan Fihak Ketiga (PFK))</t>
  </si>
  <si>
    <t>(Jumlah dokumen hasil rekonsiliasi dan verifikasi aset, kewajiban, ekuitas, pendapatan, belanja, pembiayaan, pendapatan-LO, dan beban)</t>
  </si>
  <si>
    <t>(Jumlah laporan keuangan SKPD, BLUD dan laporan keuangan Pemerintah Daerah yang terkonsolidasi)</t>
  </si>
  <si>
    <t>(Jumlah standar harga yang disusun)
(Jumlah rencana kebutuhan barang milik daerah)
(Jumlah kebijakan pengelolaan barang milik daerah)</t>
  </si>
  <si>
    <t>(Jumlah laporan hasil inventarisasi barang milik daerah)
(Jumlah laporan barang milik daerah yang disusun)
(Jumlah orang yang mengikuti pembinaan pengelolaan barang milik daerah Pemerintah Kabupaten/Kota)</t>
  </si>
  <si>
    <t xml:space="preserve">(Jumlah Laporan Hasil Pengamanan Barang Milik Daerah)
(Jumlah Laporan Hasil Pengawasan dan Pengendalian Pengelolaan Barang Milik Daerah)
</t>
  </si>
  <si>
    <t>Indikator Kinerja :</t>
  </si>
  <si>
    <t>(PROGRAM PENGELOLAAN KEUANGAN DAERAH )</t>
  </si>
  <si>
    <t xml:space="preserve">(Koordinasi dan Penyusunan Rencana Anggaran Daerah)   </t>
  </si>
  <si>
    <t>(Koordinasi dan Pengelolaan Perbendaharaan Daerah)</t>
  </si>
  <si>
    <t>(Koordinasi dan Pelaksanaan Akuntansi dan Pelaporan Keuangan Daerah)</t>
  </si>
  <si>
    <t>(Pengelolaan Barang Milik Daerah)</t>
  </si>
  <si>
    <t>(PROGRAM PENGELOLAAN BARANG MILIK DAERAH )</t>
  </si>
  <si>
    <t>Koordinasi  dan  Penyusunan Peraturan Daerah tentang Perubahan APBD dan  Peraturan Kepala  Daerah tentang Penjabaran Perubahan APBD</t>
  </si>
  <si>
    <t>Tersusunnya Peraturan Daerah tentang Perubahan APBD dan Peraturan Kepala Daerah tentang Penjabaran Perubahan APBD</t>
  </si>
  <si>
    <t>Jumlah  Peraturan Daerah tentang Perubahan APBD dan Peraturan Kepala Daerah tentang Penjabaran Perubahan APBD</t>
  </si>
  <si>
    <t>Koordinasi  dan Penyusunan Regulasi serta Kebijakan Bidang Anggaran</t>
  </si>
  <si>
    <t>Tersusunnya Regulasi serta Kebijakan Bidang Anggaran</t>
  </si>
  <si>
    <t>Jumlah Dokumen Regulasi serta Kebijakan Bidang Anggaran</t>
  </si>
  <si>
    <t>Koordinasi Penyusunan dan Verifikasi DPA-SKPD</t>
  </si>
  <si>
    <t>Terlaksannya Verifikasi DPA-SKPD</t>
  </si>
  <si>
    <t>Jumlah DPA- SKPD yang Diverifikasi</t>
  </si>
  <si>
    <t>Koordinasi, Penyusunan dan Verifikasi RKA- SKPD</t>
  </si>
  <si>
    <t>Terlaksananya Verifikasi RKA- SKPD</t>
  </si>
  <si>
    <t>Jumlah RKA-SKPD yang Diverifikasi</t>
  </si>
  <si>
    <t>Koordinasi  dan  Penyusunan Peraturan Daerah tentang  APBD dan  Peraturan Kepala  Daerah tentang Penjabaran APBD</t>
  </si>
  <si>
    <t>Tersusunnya Peraturan Daerah tentang  APBD dan Peraturan Kepala Daerah tentang Penjabaran APBD</t>
  </si>
  <si>
    <t>Jumlah  Peraturan Daerah tentang APBD dan Peraturan Kepala Daerah tentang Penjabaran APBD</t>
  </si>
  <si>
    <t>Rekonsiliasi Data Penerimaan dan Pengeluaran Kas serta Pemungutan dan Pemotongan Atas SP2D dengan Instansi Terkait</t>
  </si>
  <si>
    <t>Terlaksananya Rekonsiliasi Data Penerimaan dan Pengeluaran Kas serta Pemungutan dan Pemotongan Atas SP2D dengan Instansi Terkait</t>
  </si>
  <si>
    <t>Pembinaan Penatausahaan Keuangan Pemerintah Kabupaten/Kota</t>
  </si>
  <si>
    <t>Tersediannya Petunjuk Teknis Administrasi Keuangan yang Berkaitan dengan Penerimaan dan Pengeluaran Kas serta Penatausahaan dan Pertanggungjawaban Sub Kegiatan.</t>
  </si>
  <si>
    <t>Terlaksananya Pembinaan Penatausahaan Keuangan Pemerintah Kabupaten/Kota</t>
  </si>
  <si>
    <t>Koordinasi dan Penyusunan Laporan Realisasi Penerimaan dan Pengeluaran Kas Daerah, Laporan Aliran Kas, dan Pelaksanaan Pemungutan/Pemotongan dan Penyetoran Perhitungan Fihak Ketiga ( PFK)</t>
  </si>
  <si>
    <t>Terlaksananya Koordinasi dan Penyusunan Laporan Realisasi Penerimaan dan Pengeluaran Kas Daerah, Laporan Aliran Kas, dan Pelaksanaan Pemungutan/Pemotongan dan Penyetoran Perhitungan Fihak Ketiga ( PFK))</t>
  </si>
  <si>
    <t>(Jumlah Dokumen Hasil Koordinasi dan Pengelolaan Kas Daerah )
(Jumlah Dokumen Hasil Koordinasi, Fasilitasi, Asistensi, Sinkronisasi, Supervisi, Monitoring dan Evaluasi Pengelolaan Dana Perimbangan dan Dana Transfer Lainnya)</t>
  </si>
  <si>
    <t>Jumlah Laporan Realisasi Penerimaan dan Pengeluaran Kas Daerah, Laporan Aliran Kas, dan Pelaksanaan Pemungutan/Pemotongan dan Penyetoran Perhitungan Fihak Ketiga (PFK) dan Laporan Hasil Koordinasi Dalam Rangka Penyusunan Laporan Realisasi Penerimaan dan Pengeluaran Kas Daerah, Laporan Aliran Kas, dan Pelaksanaan Pemungutan/Pemotongan dan Penyetoran Perhitungan Fihak Ketiga (PFK))</t>
  </si>
  <si>
    <t>Jumlah dokumen hasil rekonsiliasi data penerimaan dan pengeluaran kas serta pemungutan dan pemotongan atas SP2D dengan instansi terkait</t>
  </si>
  <si>
    <t>Jumlah Petunjuk Teknis Administrasi Keuangan yang Berkaitan dengan Penerimaan dan Pengeluaran Kas serta Penatausahaan dan Pertanggungjawaban Sub Kegiatan</t>
  </si>
  <si>
    <t>Jumlah Orang  yang Mengikuti Pembinaan Penatausahaan Keuangan Pemerintah Kabupaten/Kota</t>
  </si>
  <si>
    <t>(Koordinasi dan Pengelolaan Kas Daerah)
(Koordinasi, Fasilitasi, Asistensi, Sinkronisasi, Supervisi, Monitoring dan Evaluasi Pengelolaan Dana Perimbangan dan Dana Transfer Lainnya)</t>
  </si>
  <si>
    <t>(Terlaksananya Koordinasi dan Pengelolaan Kas Daerah)
(Terlaksananya Koordinasi, Fasilitasi, Asistensi, Sinkronisasi, Supervisi, Monitoring dan Evaluasi Pengelolaan Dana Perimbangan dan Dana Transfer Lainnya)</t>
  </si>
  <si>
    <t>Koordinasi Penyusunan Laporan Pertanggungjawaban Pelaksanaan APBD Bulanan, Triwulanan dan Semesteran</t>
  </si>
  <si>
    <t>Tersediannya Laporan Pertanggungjawaban Pelaksanaan APBD Bulanan, Triwulanan dan Semesteran</t>
  </si>
  <si>
    <t>Jumlah Laporan Pertanggungjawaban Pelaksanaan APBD Bulanan, Triwulanan dan Semesteran</t>
  </si>
  <si>
    <t>Koordinasi dan Penyusunan Rancangan Peraturan Daerah tentang Pertanggungjawaban Pelaksanaan APBD Kabupaten/Kota dan Rancangan Peraturan Kepala Daerah tentang Penjabaran Pertanggungjawaban Pelaksanaan APBD Kabupaten/Kota</t>
  </si>
  <si>
    <t>Penyusunan Analisis Laporan Pertanggungjawaban Pelaksanaan APBD</t>
  </si>
  <si>
    <t>Penyusunan Tanggapan/Tindak Lanjut Terhadap LHP BPK atasLa poran Pertanggungjawaban Pelaksanaan APBD</t>
  </si>
  <si>
    <t>Tersedianya Tanggapan/Tindak Lanjut Terhadap LHP BPK atas Laporan Pertanggungjawaban Pelaksanaan APBD</t>
  </si>
  <si>
    <t>Jumlah Dokumen Tanggapan/Tindak Lanjut Terhadap LHP BPK atas Laporan Pertanggungjawaban Pelaksanaan APB</t>
  </si>
  <si>
    <t>Terlaksananya Rekonsiliasi dan Verifikasi Aset, Kewajiban, Ekuitas, Pendapatan, Belanja, Pembiayaan, Pendapatan-LO dan Beban</t>
  </si>
  <si>
    <t>Jumlah dokumen hasil rekonsiliasi dan verifikasi aset, kewajiban, ekuitas, pendapatan, belanja, pembiayaan, pendapatan-LO, dan beban</t>
  </si>
  <si>
    <t>Pembinaan Akuntansi, Pelaporan dan Pertanggungjawaban Pemerintah Kabupaten/Kota</t>
  </si>
  <si>
    <t>Penyusunan Kebijakan dan Panduan Teknis Operasional Penyelenggaraan Akuntansi Pemerintah Daerah</t>
  </si>
  <si>
    <t>Terlaksananya Pembinaan Akuntansi, Pelaporan dan Pertanggungjawaban Pemerintah Kabupaten/Kota</t>
  </si>
  <si>
    <t>Jumlah Orang yang Mengikuti Pembinaan Akuntansi, Pelaporan dan Pertanggungjawaban Pemerintah Kabupaten/Kota</t>
  </si>
  <si>
    <t>Tersedianya Kebijakan dan Panduan Teknis Operasional Penyelenggaraan Akuntansi Pemerintah Daerah</t>
  </si>
  <si>
    <t>Jumlah Kebijakan dan Panduan Teknis Operasional Penyelenggaraan Akuntansi Pemerintah Daerah</t>
  </si>
  <si>
    <t>(Penyusunan Perencanaan Kebutuhan Barang Milik Daerah)
(Penyusunan Kebijakan Pengelolaan Barang Milik Daerah)</t>
  </si>
  <si>
    <t>(Penyusunan Laporan Barang Milik Daerah)
(Pembinaan Pengelolaan Barang Milik Daerah Pemerintah Kabupaten/Kota)</t>
  </si>
  <si>
    <t xml:space="preserve">Jumlah Laporan Hasil Inventarisasi (LHI) Barang Milik Daerah
</t>
  </si>
  <si>
    <t xml:space="preserve">Pengamanan Barang Milik Daerah
</t>
  </si>
  <si>
    <t>(Pengawasan dan Pengendalian Pengelolaan Barang Milik Daerah) (Optimalisasi Pengunaan, Pemanfaatan, Pemindahtangan, Pemusnahan dan Penghapusan Barang Milik Daerah)</t>
  </si>
  <si>
    <t>PROGRAM</t>
  </si>
  <si>
    <t>KEGIATAN</t>
  </si>
  <si>
    <t>SUB KEGIATAN</t>
  </si>
  <si>
    <t>KINERJA POHON</t>
  </si>
  <si>
    <t>KINERJA KEPMEN</t>
  </si>
  <si>
    <t>INDIKATOR KINERJA POHON</t>
  </si>
  <si>
    <t>INDIKATOR KINERJA KEPMEN</t>
  </si>
  <si>
    <t>Jumlah Laporan Pertanggungjawaban Pelaksanaan APBD</t>
  </si>
  <si>
    <t>Jumlah Laporan Analisis Pertanggungjawaban APBD</t>
  </si>
  <si>
    <t>Jumlah OPD yang dilakukan Pembinaan Akuntansi</t>
  </si>
  <si>
    <t>(Konsolidasi Laporan Keuangan SKPD, BLUD dan Laporan Keuangan Pemerintah Daerah) (Koordinasi dan Penyusunan Rancangan Peraturan Daerah tentang Pertanggungjawaban Pelaksanaan APBD Kabupaten/Kota dan Rancangan Peraturan Kepala Daerah tentang Penjabaran Pertanggungjawaban Pelaksanaan APBD Kabupaten/Kota) (Penyusunan Analisis Laporan Pertanggungjawaban Pelaksanaan APBD)</t>
  </si>
  <si>
    <t>(Terlaksananya Konsolidasi Laporan Keuangan Pemerintah Daerah) (Terlaksananya  Penyusunan Rancangan Peraturan Daerah tentang Pertanggungjawaban Pelaksanaan APBD Kabupaten Balangan dan Rancangan Peraturan Kepala Daerah tentang Penjabaran Pertanggungjawaban Pelaksanaan APBD Kabupaten Balangan)  (Terlaksananya Penyusunan Analisis Laporan Pertanggungjawaban Pelaksanaan APBD)</t>
  </si>
  <si>
    <t>(Tersedianya Kebijakan dan Panduan Teknis Operasional Penyelenggaraan Akuntansi Pemerintah Daerah) (Tersedianya Tanggapan/Tindak Lanjut Terhadap LHP BPK atas Laporan Pertanggungjawaban Pelaksanaan APBD)</t>
  </si>
  <si>
    <t>(Jumlah Dokumen Laporan Konsolidasi) (Jumlah Dokumen Rancangan Peraturan Daerah tentang Pertanggungjawaban Pelaksanaan APBD Kabupaten Balangan dan Rancangan Peraturan Kepala Daerah tentang Penjabaran Pertanggungjawaban Pelaksanaan APBD Kabupaten Balangan)  (Jumlah Dokumen Laporan Analisis Laporan Pertanggungjawaban Pelaksanaan APBD)</t>
  </si>
  <si>
    <t>(Jumlah Kebijakan dan Panduan Teknis Operasional Penyelenggaraan Akuntansi Pemerintah Daerah) (Jumlah Dokumen Tanggapan/Tindak Lanjut Terhadap LHP BPK atas Laporan Pertanggungjawaban Pelaksanaan APBD)</t>
  </si>
  <si>
    <t>Sesuai Peraturan Bupati Balangan Nomor 25 Tahun 2021 Tentang Kedudukan, Susunan Organisasi, Tugas, Fungsi dan Tata Kerja Perangkat Daerah</t>
  </si>
  <si>
    <t xml:space="preserve">Terverifikasinya dokumen SP2D                                                     </t>
  </si>
  <si>
    <t>Terverifikasinya SPB (Surat Pengesahan Belanja)</t>
  </si>
  <si>
    <t xml:space="preserve">Terlaksananya Kegiatan pembinaan penatausahaan </t>
  </si>
  <si>
    <t>Jumlah Berkas SPB yang tersedia</t>
  </si>
  <si>
    <t>Terlaksananya penyusunan standard harga</t>
  </si>
  <si>
    <t>Terlaksananya penyusunan Rencana Kebutuhan Barang Milik Daerah (RKBMD)</t>
  </si>
  <si>
    <t>Tersusunnya SSH, ASB</t>
  </si>
  <si>
    <t>Tersedianya Rencana Kebutuhan Barang Milik Daerah (RKBMD)</t>
  </si>
  <si>
    <t>Tersedianya Kebijakan Daerah terkait Pengelolaan BMD dan Pemampaatan BMD</t>
  </si>
  <si>
    <t>Terlaksananya Kegiatan Penyusunan Kebijakan Pengelolaan BMD dan Pemanpaatan BMD</t>
  </si>
  <si>
    <t>Tersusunnya laporan LBMD Kabupaten Balangan</t>
  </si>
  <si>
    <t>Jumlah dokumen LBMD Tahunan dan Semestaran</t>
  </si>
  <si>
    <t>Jumlah Orang yang mengikuti Pembinaan Pengelolaan BMD</t>
  </si>
  <si>
    <t>Jumlah Hasil Pengamanan BMD</t>
  </si>
  <si>
    <t>Terlaksananya monev pengelolaan BMD pada Unit Kerja</t>
  </si>
  <si>
    <t>Jumlah Unit Kerja yang telah dimonitoring dan evaluasi</t>
  </si>
  <si>
    <t>Jumlah berkas persyaratan pengajuan SPM yang terverifikasi</t>
  </si>
  <si>
    <t xml:space="preserve">Meningkatnya Kualitas Penganggaran Daerah                                                                                                                                                                                                          </t>
  </si>
  <si>
    <t>Ketepatan Waktu Penyusunan APBD Sesuai dengan Tahapan dan Jadwal yang telah Ditetapkan Dalam Peraturan Perundang-Undangan</t>
  </si>
  <si>
    <t>Terlaksananya Penyusunan KUA dan PPAS</t>
  </si>
  <si>
    <t>Terlaksananya Penyusunan Perubahan KUA dan Perubahan PPAS</t>
  </si>
  <si>
    <t>Terlaksananya Penyusunan dan Verifikasi RKA-SKPD</t>
  </si>
  <si>
    <t>Jumlah Dokumen KUA dan PPAS yang Disusun</t>
  </si>
  <si>
    <t>Jumlah Dokumen Perubahan KUA dan Perubahan yang Disusun</t>
  </si>
  <si>
    <t xml:space="preserve">Jumlah RKA-SKPD yang Disusun dan Diverifikasi </t>
  </si>
  <si>
    <t>Terlaksananya Penyusunan dan Verifikasi DPA-SKPD</t>
  </si>
  <si>
    <t xml:space="preserve">Jumlah DPA-SKPD yang Disusun dan Diverifikasi </t>
  </si>
  <si>
    <t>Terlaksananya Penyusunan Regulasi serta Kebijakan Bidang Anggaran</t>
  </si>
  <si>
    <t>Jumlah Pedoman Penyusunan RKA-SKPD yang Disusun</t>
  </si>
  <si>
    <t>Terlaksannya Penyusunan Peraturan Daerah tentang Perubahan APBD dan Peraturan Kepala Daerah tentang Penjabaran Perubahan APBD</t>
  </si>
  <si>
    <t>Terlaksannya Penyusunan Peraturan Daerah tentang APBD dan Peraturan Kepala Daerah tentang Penjabaran APBD</t>
  </si>
  <si>
    <t>Jumlah Peraturan Daerah tentang APBD dan Peraturan Kepala Daerah tentang Penjabaran APBD yang Disusun</t>
  </si>
  <si>
    <t>Jumlah Peraturan Daerah tentang Perubahan APBD dan Peraturan Kepala Daerah tentang Penjabaran Perubahan APBD yang Disusun</t>
  </si>
  <si>
    <t>`</t>
  </si>
  <si>
    <t>Tersedianya berkas Surat Pengesahan Belanja (SPB)</t>
  </si>
  <si>
    <t xml:space="preserve">                                                                                                                                                                                                                                                                                                                                                                                                                                                                                                                                                                                                                                                                                                                                                                                                                                                                                                                                                                                                                                                                                                                                                                                                                                                                                                                                                                                                                                                                                                                                                                                                                                                                                                                                                                                                                                                                                                                                                                                                                                                                                                                                                                                                                                                                                                                                                                                                                                                                                                                                                                                                                                                                                                                                                                                                                                                                                                                                                                                                                                                                                                                                                                                                                                                                                                                                                                                                                                                                                                                                                                                                                                                                                                                                                             </t>
  </si>
  <si>
    <t>Tahp 3</t>
  </si>
  <si>
    <t>Terlaksananya Penyusunan Laporan Pertanggungjawaban Pelaksanaan APBD Bulanan, Triwulanan dan Semesteran</t>
  </si>
  <si>
    <t>Jumlah Dokumen Laporan Pertanggungjawaban Pelaksanaan APBD Bulanan, Triwulanan dan Semesteran</t>
  </si>
  <si>
    <t>Terlaksananya  Penyusunan Rancangan Peraturan Daerah tentang Pertanggungjawaban Pelaksanaan APBD Kabupaten Balangan dan Rancangan Peraturan Kepala Daerah tentang Penjabaran Pertanggungjawaban Pelaksanaan APBD Kabupaten Balangan</t>
  </si>
  <si>
    <t>Terlaksananya Penyusunan Analisis Laporan Pertanggungjawaban Pelaksanaan APBD</t>
  </si>
  <si>
    <t>Jumlah Dokumen Rancangan Peraturan Daerah tentang Pertanggungjawaban Pelaksanaan APBD Kabupaten Balangan dan Rancangan Peraturan Kepala Daerah tentang Penjabaran Pertanggungjawaban Pelaksanaan APBD Kabupaten Balangan</t>
  </si>
  <si>
    <t xml:space="preserve">Jumlah Dokumen Laporan Konsolidasi </t>
  </si>
  <si>
    <t>Jumlah Dokumen Laporan Analisis Laporan Pertanggungjawaban Pelaksanaan APBD</t>
  </si>
  <si>
    <t>Terlaksananya Pembinaan Akuntansi, Pelaporan dan Pertanggungjawaban Pemerintah Kabupaten Balangan</t>
  </si>
  <si>
    <t>Jumlah Tanggapan/Tindak Lanjut Terhadap LHP BPK atas Laporan Pertanggungjawaban Pelaksanaan APBD</t>
  </si>
  <si>
    <t>Jumlah Kebijakan dan Panduan Teknis Operasional Penyelenggaraan Akuntansi Pemerintah Daerah Kabupaten Balangan</t>
  </si>
  <si>
    <t>Jumlah OPD yang Menyusun Dokumen Pertanggungjawaban</t>
  </si>
  <si>
    <t>Jumlah Dokumen Rencana Kebutuhan Barang Milik Daerah (RKBMD) yang Disusun</t>
  </si>
  <si>
    <t>Jumlah Kebijakan Daerah Pengelolaan BMD dan Pemampaatan BMD yang Disusun</t>
  </si>
  <si>
    <t>Jumlah Laporan Inventarisasi berdasarkan kreteria</t>
  </si>
  <si>
    <t>Terlaksananya Invetaris BMD Reguler dan 5 Tahunan</t>
  </si>
  <si>
    <t>Meningkatnya Rasio Pendapatan Asli Daerah</t>
  </si>
  <si>
    <t>Optimalisasi Pendapatan</t>
  </si>
  <si>
    <t>POHON KINERJA BADAN PENGELOLAAN KEUANGAN, PENDAPATAN DAN ASET DAERAH</t>
  </si>
  <si>
    <t>Tersusunnya Perubahan KUA dan Perubahan PPAS</t>
  </si>
  <si>
    <t xml:space="preserve">Tersusunnya KUA dan PPAS
</t>
  </si>
  <si>
    <t>Jumlah Dokumen Perubahan KUA dan Perubahan PPAS yang disusun</t>
  </si>
  <si>
    <t xml:space="preserve">Jumlah Dokumen KUA dan PPAS yang disusun
</t>
  </si>
  <si>
    <t>Terlaksananya Koordinasi, Pelaksanaan Kerjasama dan Pemantauan Transaksi Non Tunai dengan Lembaga Keuangan Bank dan Lembaga Keuangan Bukan Bank.</t>
  </si>
  <si>
    <t>Jumlah dokumen hasil koordinasi, pelaksanaan kerjasama dan pemantauan transaksi non tunai dengan Lembaga Keuangan Bank dan Lembaga Keuangan Bukan Bank</t>
  </si>
  <si>
    <t>Jumlah Dokumen Tanggapan/Tindak Lanjut Terhadap LHP BPK atas Laporan Pertanggungjawaban Pelaksanaan APBD</t>
  </si>
  <si>
    <t>Tersedianya Standar Harga</t>
  </si>
  <si>
    <t>Jumlah Standar Harga yang Disusun</t>
  </si>
  <si>
    <t>Terlaksananya Inventarisasi Barang Milik Daerah</t>
  </si>
  <si>
    <t>Jumlah Laporan Hasil Inventarisasi (LHI) Barang Milik Daerah</t>
  </si>
  <si>
    <t>Jumlah Laporan Hasil Pengamanan Barang Milik Daerah</t>
  </si>
  <si>
    <t>Terlaksananya Pengamanan Barang Milik Daerah</t>
  </si>
  <si>
    <t>(Terlaksananya penyusunan Rencana Kebutuhan Barang Milik Daerah (RKBMD))(Terlaksananya Kegiatan Penyusunan Kebijakan Pengelolaan BMD dan Pemanpaatan BMD)</t>
  </si>
  <si>
    <t xml:space="preserve">Penyusunan Standar Harga
</t>
  </si>
  <si>
    <t>(Jumlah dokumen LBMD Tahunan dan Semestaran) (Jumlah Orang yang mengikuti Pembinaan Pengelolaan BMD)</t>
  </si>
  <si>
    <t>(Jumlah objek pemindahtanganan, pemusnahan dan penghapusan BMD) (Jumlah Unit Kerja yang telah dimonitoring dan evaluasi)</t>
  </si>
  <si>
    <t>(Terlaksananya hibah, penjualan, penyertaan modal, tukar menukar, pemusnahan dan penghapusan BMD) (Terlaksananya monev pengelolaan BMD pada Unit Kerja)</t>
  </si>
  <si>
    <t xml:space="preserve">Terlaksananya pembinaan pengelolaan BMD </t>
  </si>
  <si>
    <t>(Tersusunnya laporan LBMD Kabupaten Balangan) (Terlaksananya pembinaan pengelolaan)</t>
  </si>
  <si>
    <t>(Jumlah Dokumen Rencana Kebutuhan Barang Milik Daerah (RKBMD) yang Disusun) (Jumlah Kebijakan Daerah Pengelolaan BMD dan Pemampaatan BMD yang Disusun)</t>
  </si>
  <si>
    <t xml:space="preserve">Terlaksananya Inventarisasi Barang Milik Daerah
</t>
  </si>
  <si>
    <t xml:space="preserve"> (Penyusunan Tanggapan/Tindak Lanjut Terhadap LHP BPK atas Laporan Pertanggungjawaban Pelaksanaan APBD)</t>
  </si>
  <si>
    <t>(Penyusunan Kebijakan dan Panduan Teknis Operasional Penyelenggaraan Akuntansi Pemerintah Daerah)  (Pembinaan Akuntansi, Pelaporan dan Pertanggungjawaban Pemerintah Kabupaten/Kota)</t>
  </si>
  <si>
    <t>Tersusunnya Kebijakan dan Panduan Teknis Operasional Penyelenggaraan Akuntansi Pemerintah Daerah Kabupaten Balangan</t>
  </si>
  <si>
    <t>Tersusunnya Tanggapan/Tindak Lanjut Terhadap LHP BPK atas Laporan Pertanggungjawaban Pelaksanaan APBD</t>
  </si>
  <si>
    <t>(Tersusunnya Kebijakan dan Panduan Teknis Operasional Penyelenggaraan Akuntansi Pemerintah Daerah) (Tersusunnya Pembinaan Akuntasni, Pelaporan dan Pertanggungjawaban Pemerintah Kabupaten Balangan)</t>
  </si>
  <si>
    <t xml:space="preserve">(Jumlah Kebijakan dan Panduan Teknis Operasional Penyelenggaraan Akuntansi Pemerintah Daerah) (Jumlah OPD yang dilakukan Pembinaan)
</t>
  </si>
  <si>
    <t>(Tersedianya berkas SP2D (Surat Perintah Pencairan Dana) (Tersedianya berkas Surat Pengesahan Belanja (SPB))</t>
  </si>
  <si>
    <t>(Jumlah berkas SP2D yang tersedia) (Jumlah Berkas SPB yang tersedia)</t>
  </si>
  <si>
    <t>Koordinasi dan Penyusunan KUA dan PPAS</t>
  </si>
  <si>
    <t>Koordinasi dan Penyusunan Perubahan KUA dan Perubahan PPAS</t>
  </si>
  <si>
    <t>TUJUAN SKPD</t>
  </si>
  <si>
    <t>SASARAN SKPD</t>
  </si>
  <si>
    <t>PROGRAM SKPD</t>
  </si>
  <si>
    <t>SASARAN PROGRAM</t>
  </si>
  <si>
    <t>SASARAN SUB KEGIATAN</t>
  </si>
  <si>
    <t>Koordinasi, Pelaksanaan Kerjasama dan Pemantauan Transaksi Non Tunai dengan Lembaga Keuangan Bank dan Lembaga Keuangan Bukan Bank</t>
  </si>
  <si>
    <t>Penyusunan Petunjuk Teknis Administrasi Keuangan yang Berkaitan dengan Penerimaan dan Pengeluaran Kas serta Penatausahaan dan Pertanggungjawaban Sub Kegiatan</t>
  </si>
  <si>
    <t>Indeks Pengeloaan Keuangan Daerah (IPKD)</t>
  </si>
  <si>
    <t>Meningkatnya Kualitas Pengelolaan Aset Daerah</t>
  </si>
  <si>
    <t>Indeks Pengelolaan Barang Milik Daerah (IPA)</t>
  </si>
  <si>
    <t>Meningkatnya Pengelolaan Barang Milik Daerah</t>
  </si>
  <si>
    <t xml:space="preserve">Meningkatnya Kualitas Tata Kelola Keuangan Daerah    </t>
  </si>
  <si>
    <t>Indeks Pengelolaan Keuangan Daerah</t>
  </si>
  <si>
    <t>Indeks Pengelolaan Aset</t>
  </si>
  <si>
    <t>Meningkatnya Kualitas Perencanaan Penganggaran Daerah</t>
  </si>
  <si>
    <t>Meningkatnya kualitas pelaporan keuangan</t>
  </si>
  <si>
    <t>Meningkatnya Kualitas kinerja Pengelolaan BMD</t>
  </si>
  <si>
    <t>Cakupan tersusunnya dokumen penganggaran sesuai ketentuan</t>
  </si>
  <si>
    <t>Ketepatan waktu penyampaian APBD</t>
  </si>
  <si>
    <t>Meningkatnya Kualitas Perda tentang Perubahan APBD dan Perkada tentang Penjabaran Perubahan APBD</t>
  </si>
  <si>
    <t>Terpenuhinya standar penyusunan dokumen KUA dan PPAS</t>
  </si>
  <si>
    <t>Terpenuhinya standar penyusunan RKA SKPD</t>
  </si>
  <si>
    <t>Terpenuhinya dokumen pencairan pembayaran belanja daerah</t>
  </si>
  <si>
    <t>Terpenuhinya dokumen penatausahaan BUD</t>
  </si>
  <si>
    <t>Meningkatnya kualitas rekonsiliasi laporan keuangan</t>
  </si>
  <si>
    <t>Meningkatnya penyampaian Laporan Keuangan Perangkat Daerah</t>
  </si>
  <si>
    <t>Terlaksananya penyusunan standard harga, penyusunan RKBMD</t>
  </si>
  <si>
    <t>Terpenuhinya standar dokumen regulasi serta kebijakan bidang anggaran</t>
  </si>
  <si>
    <t>Terpenuhinya standar dokumen perubahan KUA dan perubahan PPAS</t>
  </si>
  <si>
    <t>Meningkatnya kualitas Perda tentang APBD dan Perkada tentang penjabaran APBD</t>
  </si>
  <si>
    <t>Terlaksananya pembinaan penatausahaan keuangan Pemerintah Daerah</t>
  </si>
  <si>
    <t>Terlaksananya penyusunan kebijakan pengelolaan BMD Pemerintah Kabupaten Balangan</t>
  </si>
  <si>
    <t>Terpenuhinya standar penyusunan DPA SKPD</t>
  </si>
  <si>
    <t>Terlaksananya kegiatan pemanfaatan barang milik daerah</t>
  </si>
  <si>
    <t>Jumlah peraturan daerah tentang Perubahan APBD dan Peraturan Kepala Daerah tentang Penjabaran Perubahan APBD yang tersusun</t>
  </si>
  <si>
    <t>Jumlah dokumen KUA dan dokumen PPAS yang tersusun</t>
  </si>
  <si>
    <t>Jumlah kegiatan pendampingan/asistensi penyusunan RKA SKPD yang terlaksana</t>
  </si>
  <si>
    <t>Jumlah berkas persyaratan pengajuan SPP yang terverifikasi</t>
  </si>
  <si>
    <t>Tersusunnya SSH, ASB dan RKBMD</t>
  </si>
  <si>
    <t>Jumlah dokumen perubahan KUA dan dokumen perubahan PPAS yang tersusun</t>
  </si>
  <si>
    <t>Jumlah Peraturan Daerah tentang APBD dan Peraturan Kepala Daerah tentang Penjabaran APBD yang tersusun</t>
  </si>
  <si>
    <t>Jumlah berkas data perhitungan SPP yang terverifikasi</t>
  </si>
  <si>
    <t>Tersedianya Surat Keputusan Kepala Daerah terkait pengelolaan BMD</t>
  </si>
  <si>
    <t>Jumlah dokumen regulasi serta kebijakan bidang anggaran yang tersusun</t>
  </si>
  <si>
    <t>Jumlah kegiatan pendampingan/asistensi penyusunan DPA SKPD yang terlaksana</t>
  </si>
  <si>
    <t>Tersedianya naskah perjanjian pemanfaatan barang milik daerah</t>
  </si>
  <si>
    <t>Terlaksananya koordinasi terkait dengan Perda tentang Perubahan APBD dan Perkada tentang Penjabaran Perubahan APBD</t>
  </si>
  <si>
    <t>Tersusunnya berkas Surat Pengesahan Belanja (SPB)</t>
  </si>
  <si>
    <t>Jumlah berkas SPB yang disusun</t>
  </si>
  <si>
    <t>Terlaksananya penyusunan dokumen regulasi serta kebijakan bidang anggaran</t>
  </si>
  <si>
    <t>Terlaksananya penyusunan DPA SKPD</t>
  </si>
  <si>
    <t>Terlaksananya monev RKA dan RKA Perubahan perangkat daerah</t>
  </si>
  <si>
    <t>Tersusunnya RKBMD sesuai regulasi</t>
  </si>
  <si>
    <t>Jumlah dokumen DPA SKPD yang tersusun</t>
  </si>
  <si>
    <t>Jumlah dokumen RKA dan RKA Perubahan yang dievaluasi</t>
  </si>
  <si>
    <t>Jumlah dokumen RKBMD</t>
  </si>
  <si>
    <t>Jumlah dokumen LBMD aset dan LBMD persediaan</t>
  </si>
  <si>
    <t>Tersedianya SK terkait pengelolaan BMD</t>
  </si>
  <si>
    <t>Terlaksananya rekonsiliasi pengelolaan BMD aset dan persediaan dengan SKPD</t>
  </si>
  <si>
    <t>Terlaksananya monev pengelolaan BMD pada SKPD</t>
  </si>
  <si>
    <t>Jumlah dokumen SK pengelolaan BMD</t>
  </si>
  <si>
    <t>Jumlah dokumen berita acara rekonsiliasi</t>
  </si>
  <si>
    <t>Persentase Tanggapan/Tindak Lanjut Terhadap LHP BPK atas Laporan Pertanggungjawaban Pelaksanaan APBD</t>
  </si>
  <si>
    <t>Persentase Penatausahaan Keuangan Daerah sesuai dengan penanggaran</t>
  </si>
  <si>
    <t>Persentase Tertibnya SKPD dan BLUD dalam Konsilidasi Penyusunan  Laporan Keuangan Daerah Sesuai Standar Akuntasi Pemerintahan</t>
  </si>
  <si>
    <t>Terlaksannya Rekonsiliasi Laporan Keuangan Perangkat Daerah</t>
  </si>
  <si>
    <t>Jumlah Berita Acara Rekonsiliasi Laporan Keuangan Perangkat Daerah</t>
  </si>
  <si>
    <t>Jumlah Dokumen Berita Acara Rekonsiliasi aset kewajiban, ekuitas, pendapatan, belanja pembiyaan, pendapatan- LO dan beban</t>
  </si>
  <si>
    <t>Tersedianya Dokumen Anggaran Dalam Penyusunan APBD</t>
  </si>
  <si>
    <t>Jumlah Dokumen Anggaran Dalam Penyusunan APBD</t>
  </si>
  <si>
    <t>Jumlah berkas Pengajuan SPP, SPM yang diterima</t>
  </si>
  <si>
    <t xml:space="preserve">Terlaksananya Penerimaan Berkas Pengajuan SPP, SPM </t>
  </si>
  <si>
    <t>Tersedianya berkas SP2D (Surat Perintah Pencairan Dana) yang terverifikasi</t>
  </si>
  <si>
    <t>Jumlah berkas SP2D yang terverifikasi</t>
  </si>
  <si>
    <t xml:space="preserve">Jumlah Berita Acara Rekonsiliasi </t>
  </si>
  <si>
    <t>Terlaksananya Konsolidasi Laporan Keuangan SKPD, BLUD dan Laporan Keuangan Pemerintah Daerah</t>
  </si>
  <si>
    <t>Jumlah Laporan Keuangan SKPD, BLUD dan Laporan Keuangan Pemerintah Daerah yang Terkonsolidasi</t>
  </si>
  <si>
    <t>Tersediannya Rancangan Peraturan Daerah tentang Pertanggungjawaban Pelaksanaan APBD Kabupaten/Kota dan Rancangan Peraturan Kepala Daerah tentang Penjabaran Pertanggungjawaban Pelaksanaan APBD Kabupaten/Kota</t>
  </si>
  <si>
    <t>Jumlah Rancangan Peraturan Daerah tentang Pertanggungjawaban Pelaksanaan APBD Kabupaten/Kota dan Rancangan Peraturan Kepala Daerah tentang Penjabaran Pertanggungjawaban Pelaksanaan APBD Kabupaten/Kota</t>
  </si>
  <si>
    <t>Tersediannya Analisis Laporan Pertanggungjawaban Pelaksanaan APBD</t>
  </si>
  <si>
    <t>Jumlah Dokumen Hasil Analisis Laporan Pertanggungjawaban Pelaksanaan APBD</t>
  </si>
  <si>
    <t>Terlaksananya Pengawasan dan Pengendalian Pengelolaan Barang Milik Daerah</t>
  </si>
  <si>
    <t>Jumlah Laporan Hasil Pengawasan dan Pengendalian Pengelolaan Barang Milik Daerah</t>
  </si>
  <si>
    <t>Jumlah Dokumen Hasil Optimalisasi Pengunaan, Pemanfaatan, Pemindahtangan, Pemusnahan dan Penghapusan Barang Milik Daerah</t>
  </si>
  <si>
    <t>Terlaksannya Optimalisasi Pengunaan, Pemanfaatan, Pemindahtangan, Pemusnahan dan Penghapusan Barang Milik Daerah</t>
  </si>
  <si>
    <t>Tersedianya Rencana Kebutuhan Barang Milik Daerah</t>
  </si>
  <si>
    <t>Tersedianya Kebijakan Pengelolaan Barang Milik Daerah</t>
  </si>
  <si>
    <t>Jumlah rencana kebutuhan barang milik daerah</t>
  </si>
  <si>
    <t>Jumlah kebijakan pengelolaan barang milik daerah</t>
  </si>
  <si>
    <t>Tersusunnya Laporan Barang Milik Daerah</t>
  </si>
  <si>
    <t>Terlaksananya Pembinaan Pengelolaan Barang Milik Daerah Pemerintah Kabupaten/Kota</t>
  </si>
  <si>
    <t>Jumlah Orang yang mengikuti Pembinaan Pengelolaan Barang Milik Daerah Pemerintah Kabupaten/Kota</t>
  </si>
  <si>
    <t>Jumlah Laporan Barang Milik Daerah yang Disusun</t>
  </si>
  <si>
    <t>Jumlah Laporan LRA Konsolidasi dan Jumlah Laporan Keuangan Pemerintah Daerah (LKPD) Terkonsolidasi</t>
  </si>
  <si>
    <t>Persentase Laporan Barang Milik Daerah (BMD) sesuai dengan ketentuan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</si>
</sst>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name val="Calibri"/>
      <family val="2"/>
      <scheme val="minor"/>
    </font>
    <font>
      <i/>
      <sz val="11"/>
      <color theme="1"/>
      <name val="Calibri"/>
      <family val="2"/>
      <scheme val="minor"/>
    </font>
    <font>
      <sz val="11"/>
      <name val="Calibri"/>
      <family val="2"/>
      <scheme val="minor"/>
    </font>
    <font>
      <sz val="10"/>
      <color theme="1"/>
      <name val="Calibri"/>
      <family val="2"/>
      <scheme val="minor"/>
    </font>
    <font>
      <sz val="11"/>
      <color rgb="FF000000"/>
      <name val="Bookman Old Style"/>
      <family val="1"/>
    </font>
    <font>
      <sz val="10"/>
      <color rgb="FF000000"/>
      <name val="Calibri"/>
      <family val="2"/>
      <scheme val="minor"/>
    </font>
    <font>
      <sz val="36"/>
      <color theme="1"/>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sz val="22"/>
      <color theme="1"/>
      <name val="Arial Black"/>
      <family val="2"/>
    </font>
    <font>
      <b/>
      <sz val="10"/>
      <color theme="1"/>
      <name val="Calibri"/>
      <family val="2"/>
      <scheme val="minor"/>
    </font>
    <font>
      <sz val="12"/>
      <color rgb="FF000000"/>
      <name val="Calibri"/>
      <family val="2"/>
      <scheme val="minor"/>
    </font>
    <font>
      <sz val="11"/>
      <color rgb="FF000000"/>
      <name val="Calibri"/>
      <family val="2"/>
      <scheme val="minor"/>
    </font>
    <font>
      <sz val="28"/>
      <color theme="1"/>
      <name val="Calibri"/>
      <family val="2"/>
      <scheme val="minor"/>
    </font>
    <font>
      <sz val="28"/>
      <color theme="1"/>
      <name val="Arial Black"/>
      <family val="2"/>
    </font>
    <font>
      <b/>
      <sz val="14"/>
      <color theme="1"/>
      <name val="Calibri"/>
      <family val="2"/>
      <scheme val="minor"/>
    </font>
    <font>
      <sz val="14"/>
      <color theme="1"/>
      <name val="Calibri"/>
      <family val="2"/>
      <scheme val="minor"/>
    </font>
    <font>
      <sz val="14"/>
      <color rgb="FF000000"/>
      <name val="Calibri"/>
      <family val="2"/>
      <scheme val="minor"/>
    </font>
  </fonts>
  <fills count="2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theme="7" tint="0.59996337778862885"/>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theme="7"/>
        <bgColor indexed="64"/>
      </patternFill>
    </fill>
    <fill>
      <patternFill patternType="solid">
        <fgColor theme="6" tint="0.59996337778862885"/>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rgb="FFFF0000"/>
        <bgColor indexed="64"/>
      </patternFill>
    </fill>
    <fill>
      <patternFill patternType="solid">
        <fgColor rgb="FFF68C96"/>
        <bgColor indexed="64"/>
      </patternFill>
    </fill>
    <fill>
      <patternFill patternType="solid">
        <fgColor theme="4"/>
        <bgColor indexed="64"/>
      </patternFill>
    </fill>
    <fill>
      <patternFill patternType="solid">
        <fgColor theme="5" tint="0.39997558519241921"/>
        <bgColor indexed="64"/>
      </patternFill>
    </fill>
    <fill>
      <patternFill patternType="solid">
        <fgColor rgb="FF00B050"/>
        <bgColor indexed="64"/>
      </patternFill>
    </fill>
    <fill>
      <patternFill patternType="solid">
        <fgColor theme="7" tint="0.59999389629810485"/>
        <bgColor indexed="64"/>
      </patternFill>
    </fill>
    <fill>
      <patternFill patternType="solid">
        <fgColor rgb="FFD8BEEC"/>
        <bgColor indexed="64"/>
      </patternFill>
    </fill>
    <fill>
      <patternFill patternType="solid">
        <fgColor theme="8" tint="0.39997558519241921"/>
        <bgColor indexed="64"/>
      </patternFill>
    </fill>
    <fill>
      <patternFill patternType="solid">
        <fgColor rgb="FFC2F0C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37">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top/>
      <bottom style="thick">
        <color auto="1"/>
      </bottom>
      <diagonal/>
    </border>
    <border>
      <left/>
      <right/>
      <top style="thick">
        <color auto="1"/>
      </top>
      <bottom style="thick">
        <color auto="1"/>
      </bottom>
      <diagonal/>
    </border>
    <border>
      <left/>
      <right style="thick">
        <color auto="1"/>
      </right>
      <top/>
      <bottom style="thick">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auto="1"/>
      </left>
      <right style="hair">
        <color auto="1"/>
      </right>
      <top style="thin">
        <color indexed="64"/>
      </top>
      <bottom style="hair">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auto="1"/>
      </left>
      <right style="thick">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9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justify" vertical="center" wrapText="1"/>
    </xf>
    <xf numFmtId="0" fontId="0" fillId="0" borderId="0" xfId="0" applyAlignment="1">
      <alignment vertical="center" wrapText="1"/>
    </xf>
    <xf numFmtId="0" fontId="0" fillId="3" borderId="0" xfId="0" applyFill="1" applyAlignment="1">
      <alignment horizontal="justify" vertical="center" wrapText="1"/>
    </xf>
    <xf numFmtId="0" fontId="0" fillId="3" borderId="1" xfId="0" quotePrefix="1" applyFill="1" applyBorder="1" applyAlignment="1">
      <alignment vertical="top" wrapText="1"/>
    </xf>
    <xf numFmtId="0" fontId="0" fillId="3" borderId="1" xfId="0" quotePrefix="1" applyFill="1" applyBorder="1" applyAlignment="1">
      <alignment horizontal="center" vertical="center" wrapText="1"/>
    </xf>
    <xf numFmtId="0" fontId="0" fillId="0" borderId="0" xfId="0" quotePrefix="1" applyAlignment="1">
      <alignment vertical="center" wrapText="1"/>
    </xf>
    <xf numFmtId="0" fontId="0" fillId="3" borderId="1" xfId="0" quotePrefix="1" applyFill="1" applyBorder="1" applyAlignment="1">
      <alignment vertical="center" wrapText="1"/>
    </xf>
    <xf numFmtId="0" fontId="0" fillId="3" borderId="2" xfId="0" quotePrefix="1" applyFill="1" applyBorder="1" applyAlignment="1">
      <alignment horizontal="center" vertical="center" wrapText="1"/>
    </xf>
    <xf numFmtId="0" fontId="0" fillId="4" borderId="1" xfId="0" quotePrefix="1" applyFill="1" applyBorder="1" applyAlignment="1">
      <alignment vertical="top" wrapText="1"/>
    </xf>
    <xf numFmtId="0" fontId="0" fillId="4" borderId="2" xfId="0" quotePrefix="1" applyFill="1" applyBorder="1" applyAlignment="1">
      <alignment vertical="top" wrapText="1"/>
    </xf>
    <xf numFmtId="0" fontId="0" fillId="4" borderId="2" xfId="0" quotePrefix="1" applyFill="1" applyBorder="1" applyAlignment="1">
      <alignment horizontal="center" vertical="center" wrapText="1"/>
    </xf>
    <xf numFmtId="0" fontId="0" fillId="0" borderId="1" xfId="0" quotePrefix="1" applyBorder="1" applyAlignment="1">
      <alignment vertical="top" wrapText="1"/>
    </xf>
    <xf numFmtId="0" fontId="0" fillId="0" borderId="1" xfId="0" quotePrefix="1" applyBorder="1" applyAlignment="1">
      <alignment horizontal="center" vertical="top" wrapText="1"/>
    </xf>
    <xf numFmtId="0" fontId="0" fillId="2" borderId="1" xfId="0" quotePrefix="1" applyFill="1" applyBorder="1" applyAlignment="1">
      <alignment vertical="top" wrapText="1"/>
    </xf>
    <xf numFmtId="0" fontId="0" fillId="0" borderId="9" xfId="0" applyBorder="1"/>
    <xf numFmtId="0" fontId="0" fillId="2" borderId="1" xfId="0" applyFill="1" applyBorder="1" applyAlignment="1">
      <alignment vertical="top" wrapText="1"/>
    </xf>
    <xf numFmtId="0" fontId="0" fillId="5" borderId="1" xfId="0" quotePrefix="1" applyFill="1" applyBorder="1" applyAlignment="1">
      <alignment vertical="top" wrapText="1"/>
    </xf>
    <xf numFmtId="0" fontId="2" fillId="5" borderId="1" xfId="0" quotePrefix="1" applyFont="1" applyFill="1" applyBorder="1" applyAlignment="1">
      <alignment vertical="top" wrapText="1"/>
    </xf>
    <xf numFmtId="0" fontId="0" fillId="0" borderId="0" xfId="0" applyAlignment="1">
      <alignment vertical="top" wrapText="1"/>
    </xf>
    <xf numFmtId="0" fontId="0" fillId="5" borderId="1" xfId="0" applyFill="1" applyBorder="1" applyAlignment="1">
      <alignment vertical="top" wrapText="1"/>
    </xf>
    <xf numFmtId="0" fontId="0" fillId="5" borderId="1" xfId="0" quotePrefix="1" applyFill="1" applyBorder="1" applyAlignment="1">
      <alignment vertical="center" wrapText="1"/>
    </xf>
    <xf numFmtId="0" fontId="0" fillId="5" borderId="15" xfId="0" quotePrefix="1" applyFill="1" applyBorder="1" applyAlignment="1">
      <alignment vertical="top" wrapText="1"/>
    </xf>
    <xf numFmtId="0" fontId="3" fillId="3" borderId="1" xfId="0" quotePrefix="1" applyFont="1" applyFill="1" applyBorder="1" applyAlignment="1">
      <alignment vertical="top" wrapText="1"/>
    </xf>
    <xf numFmtId="0" fontId="0" fillId="5" borderId="0" xfId="0" applyFill="1" applyAlignment="1">
      <alignment horizontal="center" vertical="center"/>
    </xf>
    <xf numFmtId="0" fontId="0" fillId="6" borderId="1" xfId="0" quotePrefix="1" applyFill="1" applyBorder="1" applyAlignment="1">
      <alignment vertical="top" wrapText="1"/>
    </xf>
    <xf numFmtId="0" fontId="0" fillId="7" borderId="1" xfId="0" quotePrefix="1" applyFill="1" applyBorder="1" applyAlignment="1">
      <alignment vertical="top" wrapText="1"/>
    </xf>
    <xf numFmtId="0" fontId="0" fillId="8" borderId="1" xfId="0" quotePrefix="1" applyFill="1" applyBorder="1" applyAlignment="1">
      <alignment vertical="top" wrapText="1"/>
    </xf>
    <xf numFmtId="0" fontId="0" fillId="9" borderId="1" xfId="0" quotePrefix="1" applyFill="1" applyBorder="1" applyAlignment="1">
      <alignment vertical="top" wrapText="1"/>
    </xf>
    <xf numFmtId="0" fontId="0" fillId="9" borderId="1" xfId="0" applyFill="1" applyBorder="1" applyAlignment="1">
      <alignment vertical="top" wrapText="1"/>
    </xf>
    <xf numFmtId="0" fontId="2" fillId="5" borderId="15" xfId="0" quotePrefix="1" applyFont="1" applyFill="1" applyBorder="1" applyAlignment="1">
      <alignment vertical="top" wrapText="1"/>
    </xf>
    <xf numFmtId="0" fontId="0" fillId="2" borderId="3" xfId="0" quotePrefix="1" applyFill="1" applyBorder="1" applyAlignment="1">
      <alignment vertical="top" wrapText="1"/>
    </xf>
    <xf numFmtId="0" fontId="0" fillId="6" borderId="1" xfId="0" applyFill="1" applyBorder="1" applyAlignment="1">
      <alignment vertical="top" wrapText="1"/>
    </xf>
    <xf numFmtId="0" fontId="0" fillId="3" borderId="0" xfId="0" quotePrefix="1" applyFill="1" applyAlignment="1">
      <alignment horizontal="center" vertical="center" wrapText="1"/>
    </xf>
    <xf numFmtId="0" fontId="0" fillId="5" borderId="1" xfId="0" applyFill="1" applyBorder="1" applyAlignment="1">
      <alignment horizontal="left" vertical="top" wrapText="1"/>
    </xf>
    <xf numFmtId="0" fontId="0" fillId="11" borderId="0" xfId="0" applyFill="1" applyAlignment="1">
      <alignment horizontal="center" vertical="center" wrapText="1"/>
    </xf>
    <xf numFmtId="0" fontId="0" fillId="5" borderId="0" xfId="0" quotePrefix="1" applyFill="1" applyAlignment="1">
      <alignment vertical="top" wrapText="1"/>
    </xf>
    <xf numFmtId="0" fontId="2" fillId="5" borderId="0" xfId="0" quotePrefix="1" applyFont="1" applyFill="1" applyAlignment="1">
      <alignment vertical="top" wrapText="1"/>
    </xf>
    <xf numFmtId="0" fontId="0" fillId="3" borderId="3" xfId="0" quotePrefix="1" applyFill="1" applyBorder="1" applyAlignment="1">
      <alignment vertical="top" wrapText="1"/>
    </xf>
    <xf numFmtId="0" fontId="4" fillId="10" borderId="17" xfId="0" applyFont="1" applyFill="1" applyBorder="1" applyAlignment="1">
      <alignment horizontal="left" vertical="center"/>
    </xf>
    <xf numFmtId="0" fontId="4" fillId="10" borderId="17" xfId="0" applyFont="1" applyFill="1" applyBorder="1" applyAlignment="1">
      <alignment vertical="top" wrapText="1"/>
    </xf>
    <xf numFmtId="0" fontId="5" fillId="0" borderId="17" xfId="0" applyFont="1" applyBorder="1" applyAlignment="1">
      <alignment vertical="center" wrapText="1"/>
    </xf>
    <xf numFmtId="0" fontId="0" fillId="3" borderId="14" xfId="0" quotePrefix="1" applyFill="1" applyBorder="1" applyAlignment="1">
      <alignment vertical="top" wrapText="1"/>
    </xf>
    <xf numFmtId="0" fontId="0" fillId="3" borderId="30" xfId="0" quotePrefix="1" applyFill="1" applyBorder="1" applyAlignment="1">
      <alignment vertical="top" wrapText="1"/>
    </xf>
    <xf numFmtId="0" fontId="3" fillId="3" borderId="30" xfId="0" quotePrefix="1" applyFont="1" applyFill="1" applyBorder="1" applyAlignment="1">
      <alignment vertical="top" wrapText="1"/>
    </xf>
    <xf numFmtId="0" fontId="0" fillId="11" borderId="0" xfId="0" applyFill="1"/>
    <xf numFmtId="0" fontId="4"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xf>
    <xf numFmtId="0" fontId="0" fillId="2" borderId="14" xfId="0" applyFill="1" applyBorder="1" applyAlignment="1">
      <alignment vertical="top" wrapText="1"/>
    </xf>
    <xf numFmtId="0" fontId="0" fillId="2" borderId="3" xfId="0" applyFill="1" applyBorder="1" applyAlignment="1">
      <alignment vertical="top" wrapText="1"/>
    </xf>
    <xf numFmtId="0" fontId="0" fillId="0" borderId="7" xfId="0" applyBorder="1"/>
    <xf numFmtId="0" fontId="0" fillId="0" borderId="13" xfId="0" applyBorder="1"/>
    <xf numFmtId="0" fontId="8" fillId="0" borderId="0" xfId="0" applyFont="1" applyAlignment="1">
      <alignment vertical="center" wrapText="1"/>
    </xf>
    <xf numFmtId="0" fontId="9" fillId="0" borderId="0" xfId="0" applyFont="1" applyAlignment="1">
      <alignment vertical="center" wrapText="1"/>
    </xf>
    <xf numFmtId="0" fontId="9" fillId="0" borderId="7" xfId="0" applyFont="1" applyBorder="1" applyAlignment="1">
      <alignment vertical="center" wrapText="1"/>
    </xf>
    <xf numFmtId="0" fontId="9" fillId="0" borderId="0" xfId="0" applyFont="1" applyAlignment="1">
      <alignment horizontal="center" vertical="center" wrapText="1"/>
    </xf>
    <xf numFmtId="0" fontId="0" fillId="0" borderId="10" xfId="0" applyBorder="1" applyAlignment="1">
      <alignment vertical="center" wrapText="1"/>
    </xf>
    <xf numFmtId="0" fontId="0" fillId="0" borderId="11" xfId="0" applyBorder="1"/>
    <xf numFmtId="0" fontId="0" fillId="10" borderId="0" xfId="0" applyFill="1" applyAlignment="1">
      <alignment horizontal="center" vertical="center" wrapText="1"/>
    </xf>
    <xf numFmtId="0" fontId="0" fillId="10" borderId="10" xfId="0" applyFill="1" applyBorder="1" applyAlignment="1">
      <alignment vertical="center" wrapText="1"/>
    </xf>
    <xf numFmtId="0" fontId="0" fillId="0" borderId="34" xfId="0" applyBorder="1" applyAlignment="1">
      <alignment vertical="center" wrapText="1"/>
    </xf>
    <xf numFmtId="0" fontId="0" fillId="10" borderId="0" xfId="0" applyFill="1"/>
    <xf numFmtId="0" fontId="0" fillId="10" borderId="7" xfId="0" applyFill="1" applyBorder="1" applyAlignment="1">
      <alignment vertical="center" wrapText="1"/>
    </xf>
    <xf numFmtId="0" fontId="10" fillId="0" borderId="0" xfId="0" applyFont="1" applyAlignment="1">
      <alignment vertical="center" wrapText="1"/>
    </xf>
    <xf numFmtId="0" fontId="0" fillId="0" borderId="7" xfId="0" applyBorder="1" applyAlignment="1">
      <alignment vertical="center" wrapText="1"/>
    </xf>
    <xf numFmtId="0" fontId="0" fillId="10" borderId="34" xfId="0" applyFill="1" applyBorder="1" applyAlignment="1">
      <alignment vertical="center" wrapText="1"/>
    </xf>
    <xf numFmtId="0" fontId="6" fillId="10" borderId="0" xfId="0" applyFont="1" applyFill="1" applyAlignment="1">
      <alignment vertical="center"/>
    </xf>
    <xf numFmtId="0" fontId="4" fillId="0" borderId="24" xfId="0" applyFont="1" applyBorder="1"/>
    <xf numFmtId="0" fontId="4" fillId="0" borderId="21" xfId="0" applyFont="1" applyBorder="1"/>
    <xf numFmtId="0" fontId="6" fillId="10" borderId="0" xfId="0" applyFont="1" applyFill="1" applyAlignment="1">
      <alignment horizontal="center" vertical="center"/>
    </xf>
    <xf numFmtId="0" fontId="4" fillId="10" borderId="0" xfId="0" applyFont="1" applyFill="1"/>
    <xf numFmtId="0" fontId="6" fillId="10" borderId="0" xfId="0" applyFont="1" applyFill="1" applyAlignment="1">
      <alignment horizontal="center" vertical="center" wrapText="1"/>
    </xf>
    <xf numFmtId="0" fontId="4" fillId="10" borderId="0" xfId="0" applyFont="1" applyFill="1" applyAlignment="1">
      <alignment horizontal="center" vertical="center" wrapText="1"/>
    </xf>
    <xf numFmtId="0" fontId="4" fillId="0" borderId="0" xfId="0" applyFont="1" applyAlignment="1">
      <alignment horizontal="center" vertical="center" wrapText="1"/>
    </xf>
    <xf numFmtId="0" fontId="0" fillId="3" borderId="0" xfId="0" quotePrefix="1" applyFill="1" applyAlignment="1">
      <alignment vertical="top" wrapText="1"/>
    </xf>
    <xf numFmtId="0" fontId="0" fillId="2" borderId="14" xfId="0" quotePrefix="1" applyFill="1" applyBorder="1" applyAlignment="1">
      <alignment vertical="top" wrapText="1"/>
    </xf>
    <xf numFmtId="0" fontId="0" fillId="9" borderId="14" xfId="0" applyFill="1" applyBorder="1" applyAlignment="1">
      <alignment horizontal="left" vertical="top" wrapText="1"/>
    </xf>
    <xf numFmtId="0" fontId="0" fillId="9" borderId="14" xfId="0" quotePrefix="1" applyFill="1" applyBorder="1" applyAlignment="1">
      <alignment horizontal="left" vertical="top" wrapText="1"/>
    </xf>
    <xf numFmtId="0" fontId="0" fillId="9" borderId="14" xfId="0" quotePrefix="1" applyFill="1" applyBorder="1" applyAlignment="1">
      <alignment vertical="top" wrapText="1"/>
    </xf>
    <xf numFmtId="0" fontId="0" fillId="9" borderId="14" xfId="0" applyFill="1" applyBorder="1" applyAlignment="1">
      <alignment vertical="top" wrapText="1"/>
    </xf>
    <xf numFmtId="0" fontId="0" fillId="23" borderId="1" xfId="0" applyFill="1" applyBorder="1" applyAlignment="1">
      <alignment vertical="top" wrapText="1"/>
    </xf>
    <xf numFmtId="0" fontId="0" fillId="23" borderId="14" xfId="0" applyFill="1" applyBorder="1" applyAlignment="1">
      <alignment vertical="top" wrapText="1"/>
    </xf>
    <xf numFmtId="0" fontId="0" fillId="23" borderId="1" xfId="0" quotePrefix="1" applyFill="1" applyBorder="1" applyAlignment="1">
      <alignment vertical="top" wrapText="1"/>
    </xf>
    <xf numFmtId="0" fontId="0" fillId="23" borderId="15" xfId="0" applyFill="1" applyBorder="1" applyAlignment="1">
      <alignment vertical="top" wrapText="1"/>
    </xf>
    <xf numFmtId="0" fontId="0" fillId="23" borderId="3" xfId="0" applyFill="1" applyBorder="1" applyAlignment="1">
      <alignment vertical="top" wrapText="1"/>
    </xf>
    <xf numFmtId="0" fontId="0" fillId="23" borderId="14" xfId="0" quotePrefix="1" applyFill="1" applyBorder="1" applyAlignment="1">
      <alignment vertical="top" wrapText="1"/>
    </xf>
    <xf numFmtId="0" fontId="0" fillId="23" borderId="0" xfId="0" applyFill="1"/>
    <xf numFmtId="0" fontId="4" fillId="23" borderId="0" xfId="0" applyFont="1" applyFill="1" applyAlignment="1">
      <alignment horizontal="center" vertical="center" wrapText="1"/>
    </xf>
    <xf numFmtId="0" fontId="0" fillId="23" borderId="3" xfId="0" quotePrefix="1" applyFill="1" applyBorder="1" applyAlignment="1">
      <alignment vertical="top" wrapText="1"/>
    </xf>
    <xf numFmtId="0" fontId="0" fillId="24" borderId="1" xfId="0" quotePrefix="1" applyFill="1" applyBorder="1" applyAlignment="1">
      <alignment vertical="top" wrapText="1"/>
    </xf>
    <xf numFmtId="0" fontId="0" fillId="24" borderId="1" xfId="0" applyFill="1" applyBorder="1" applyAlignment="1">
      <alignment vertical="top" wrapText="1"/>
    </xf>
    <xf numFmtId="0" fontId="0" fillId="24" borderId="0" xfId="0" applyFill="1"/>
    <xf numFmtId="0" fontId="0" fillId="10" borderId="1" xfId="0" quotePrefix="1" applyFill="1" applyBorder="1" applyAlignment="1">
      <alignment vertical="top" wrapText="1"/>
    </xf>
    <xf numFmtId="0" fontId="0" fillId="10" borderId="1" xfId="0" applyFill="1" applyBorder="1" applyAlignment="1">
      <alignment vertical="top" wrapText="1"/>
    </xf>
    <xf numFmtId="0" fontId="8" fillId="0" borderId="0" xfId="0" applyFont="1"/>
    <xf numFmtId="0" fontId="8" fillId="10" borderId="0" xfId="0" applyFont="1" applyFill="1"/>
    <xf numFmtId="0" fontId="8" fillId="0" borderId="28" xfId="0" applyFont="1" applyBorder="1"/>
    <xf numFmtId="0" fontId="13" fillId="0" borderId="0" xfId="0" applyFont="1" applyAlignment="1">
      <alignment horizontal="center" vertical="center"/>
    </xf>
    <xf numFmtId="0" fontId="13" fillId="0" borderId="0" xfId="0" applyFont="1" applyAlignment="1">
      <alignment horizontal="center" vertical="center" wrapText="1"/>
    </xf>
    <xf numFmtId="0" fontId="13" fillId="10" borderId="0" xfId="0" applyFont="1" applyFill="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8" fillId="0" borderId="29" xfId="0" applyFont="1" applyBorder="1"/>
    <xf numFmtId="0" fontId="8" fillId="0" borderId="21" xfId="0" applyFont="1" applyBorder="1"/>
    <xf numFmtId="0" fontId="8" fillId="0" borderId="22" xfId="0" applyFont="1" applyBorder="1"/>
    <xf numFmtId="0" fontId="8" fillId="0" borderId="23" xfId="0" applyFont="1" applyBorder="1"/>
    <xf numFmtId="0" fontId="8" fillId="10" borderId="22" xfId="0" applyFont="1" applyFill="1" applyBorder="1"/>
    <xf numFmtId="0" fontId="8" fillId="0" borderId="0" xfId="0" applyFont="1" applyAlignment="1">
      <alignment horizontal="center" vertical="center"/>
    </xf>
    <xf numFmtId="0" fontId="8" fillId="10" borderId="0" xfId="0" applyFont="1" applyFill="1" applyAlignment="1">
      <alignment horizontal="center" vertical="center" wrapText="1"/>
    </xf>
    <xf numFmtId="0" fontId="13" fillId="0" borderId="28" xfId="0" applyFont="1" applyBorder="1" applyAlignment="1">
      <alignment horizontal="center" vertical="center" wrapText="1"/>
    </xf>
    <xf numFmtId="0" fontId="8" fillId="10" borderId="0" xfId="0" applyFont="1" applyFill="1" applyAlignment="1">
      <alignment vertical="center" wrapText="1"/>
    </xf>
    <xf numFmtId="0" fontId="8" fillId="10" borderId="0" xfId="0" applyFont="1" applyFill="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0" fontId="8" fillId="0" borderId="20" xfId="0" applyFont="1" applyBorder="1" applyAlignment="1">
      <alignment horizontal="center"/>
    </xf>
    <xf numFmtId="0" fontId="8" fillId="0" borderId="0" xfId="0" applyFont="1" applyAlignment="1">
      <alignment horizontal="center" vertical="center" wrapText="1"/>
    </xf>
    <xf numFmtId="0" fontId="13" fillId="10" borderId="0" xfId="0" applyFont="1" applyFill="1" applyAlignment="1">
      <alignment horizontal="center" vertical="center"/>
    </xf>
    <xf numFmtId="0" fontId="8" fillId="11" borderId="0" xfId="0" applyFont="1" applyFill="1"/>
    <xf numFmtId="0" fontId="8" fillId="0" borderId="21" xfId="0" applyFont="1" applyBorder="1" applyAlignment="1">
      <alignment horizontal="center"/>
    </xf>
    <xf numFmtId="0" fontId="8" fillId="0" borderId="28" xfId="0" applyFont="1" applyBorder="1" applyAlignment="1">
      <alignment horizontal="center"/>
    </xf>
    <xf numFmtId="0" fontId="0" fillId="0" borderId="0" xfId="0"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vertical="center" wrapText="1"/>
    </xf>
    <xf numFmtId="0" fontId="0" fillId="0" borderId="22" xfId="0" applyBorder="1"/>
    <xf numFmtId="0" fontId="0" fillId="0" borderId="23" xfId="0" applyBorder="1"/>
    <xf numFmtId="0" fontId="0" fillId="0" borderId="26" xfId="0" applyBorder="1"/>
    <xf numFmtId="0" fontId="14" fillId="0" borderId="27" xfId="0" applyFont="1" applyBorder="1" applyAlignment="1">
      <alignment horizontal="center" vertical="center" wrapText="1"/>
    </xf>
    <xf numFmtId="0" fontId="6" fillId="10" borderId="0" xfId="0" applyFont="1" applyFill="1" applyAlignment="1">
      <alignment vertical="center" wrapText="1"/>
    </xf>
    <xf numFmtId="0" fontId="12" fillId="10" borderId="0" xfId="0" applyFont="1" applyFill="1" applyAlignment="1">
      <alignment vertical="center"/>
    </xf>
    <xf numFmtId="0" fontId="0" fillId="25" borderId="1" xfId="0" applyFill="1" applyBorder="1" applyAlignment="1">
      <alignment vertical="top" wrapText="1"/>
    </xf>
    <xf numFmtId="0" fontId="15" fillId="0" borderId="0" xfId="0" applyFont="1"/>
    <xf numFmtId="0" fontId="17" fillId="0" borderId="0" xfId="0" applyFont="1" applyAlignment="1">
      <alignment horizontal="center" vertical="center"/>
    </xf>
    <xf numFmtId="0" fontId="18" fillId="0" borderId="0" xfId="0" applyFont="1"/>
    <xf numFmtId="0" fontId="19" fillId="10" borderId="0" xfId="0" applyFont="1" applyFill="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10" borderId="0" xfId="0" applyFont="1" applyFill="1" applyAlignment="1">
      <alignment vertical="center" wrapText="1"/>
    </xf>
    <xf numFmtId="0" fontId="18" fillId="0" borderId="25" xfId="0" applyFont="1" applyBorder="1"/>
    <xf numFmtId="0" fontId="19" fillId="0" borderId="0" xfId="0" applyFont="1" applyAlignment="1">
      <alignment vertical="center" wrapText="1"/>
    </xf>
    <xf numFmtId="0" fontId="18" fillId="0" borderId="24" xfId="0" applyFont="1" applyBorder="1"/>
    <xf numFmtId="0" fontId="19" fillId="10" borderId="0" xfId="0" applyFont="1" applyFill="1" applyAlignment="1">
      <alignment horizontal="center" vertical="center" wrapText="1"/>
    </xf>
    <xf numFmtId="0" fontId="18" fillId="0" borderId="0" xfId="0" applyFont="1" applyAlignment="1">
      <alignment horizontal="center"/>
    </xf>
    <xf numFmtId="0" fontId="18" fillId="0" borderId="0" xfId="0" applyFont="1" applyAlignment="1">
      <alignment vertical="center" wrapText="1"/>
    </xf>
    <xf numFmtId="0" fontId="18" fillId="10" borderId="0" xfId="0" applyFont="1" applyFill="1" applyAlignment="1">
      <alignment horizontal="center" vertical="center" wrapText="1"/>
    </xf>
    <xf numFmtId="0" fontId="18" fillId="10" borderId="0" xfId="0" applyFont="1" applyFill="1"/>
    <xf numFmtId="0" fontId="18" fillId="0" borderId="0" xfId="0" applyFont="1" applyAlignment="1">
      <alignment horizontal="center" vertical="center" wrapText="1"/>
    </xf>
    <xf numFmtId="0" fontId="18" fillId="0" borderId="18" xfId="0" applyFont="1" applyBorder="1" applyAlignment="1">
      <alignment horizontal="center"/>
    </xf>
    <xf numFmtId="0" fontId="18" fillId="0" borderId="28" xfId="0" applyFont="1" applyBorder="1" applyAlignment="1">
      <alignment horizontal="center"/>
    </xf>
    <xf numFmtId="0" fontId="18" fillId="0" borderId="22" xfId="0" applyFont="1" applyBorder="1" applyAlignment="1">
      <alignment horizontal="center"/>
    </xf>
    <xf numFmtId="0" fontId="19" fillId="10" borderId="22" xfId="0" applyFont="1" applyFill="1" applyBorder="1" applyAlignment="1">
      <alignment vertical="center" wrapText="1"/>
    </xf>
    <xf numFmtId="0" fontId="18" fillId="0" borderId="20" xfId="0" applyFont="1" applyBorder="1" applyAlignment="1">
      <alignment horizontal="center"/>
    </xf>
    <xf numFmtId="0" fontId="18" fillId="0" borderId="21" xfId="0" applyFont="1" applyBorder="1" applyAlignment="1">
      <alignment horizontal="center"/>
    </xf>
    <xf numFmtId="0" fontId="18" fillId="0" borderId="23" xfId="0" applyFont="1" applyBorder="1"/>
    <xf numFmtId="0" fontId="18" fillId="0" borderId="23" xfId="0" applyFont="1" applyBorder="1" applyAlignment="1">
      <alignment horizontal="center"/>
    </xf>
    <xf numFmtId="0" fontId="18" fillId="0" borderId="22" xfId="0" applyFont="1" applyBorder="1"/>
    <xf numFmtId="0" fontId="17" fillId="0" borderId="0" xfId="0" applyFont="1" applyAlignment="1">
      <alignment vertical="center"/>
    </xf>
    <xf numFmtId="0" fontId="18" fillId="10" borderId="0" xfId="0" applyFont="1" applyFill="1" applyAlignment="1">
      <alignment horizontal="center"/>
    </xf>
    <xf numFmtId="0" fontId="17" fillId="10" borderId="0" xfId="0" applyFont="1" applyFill="1" applyAlignment="1">
      <alignment vertical="center"/>
    </xf>
    <xf numFmtId="0" fontId="19" fillId="10" borderId="0" xfId="0" applyFont="1" applyFill="1" applyAlignment="1">
      <alignment horizontal="center"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0" fillId="0" borderId="17" xfId="0" applyBorder="1" applyAlignment="1">
      <alignment horizontal="center" vertical="center" wrapText="1"/>
    </xf>
    <xf numFmtId="0" fontId="14" fillId="0" borderId="17" xfId="0" applyFont="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wrapText="1"/>
    </xf>
    <xf numFmtId="0" fontId="14" fillId="0" borderId="0" xfId="0" applyFont="1" applyAlignment="1">
      <alignment horizontal="center" vertical="center" wrapText="1"/>
    </xf>
    <xf numFmtId="0" fontId="14" fillId="0" borderId="29" xfId="0" applyFont="1" applyBorder="1" applyAlignment="1">
      <alignment horizontal="center" vertical="center" wrapText="1"/>
    </xf>
    <xf numFmtId="0" fontId="4" fillId="10" borderId="28" xfId="0" applyFont="1" applyFill="1" applyBorder="1" applyAlignment="1">
      <alignment horizontal="center" vertical="top" wrapText="1"/>
    </xf>
    <xf numFmtId="0" fontId="4" fillId="10" borderId="0" xfId="0" applyFont="1" applyFill="1" applyAlignment="1">
      <alignment horizontal="center" vertical="top" wrapText="1"/>
    </xf>
    <xf numFmtId="0" fontId="0" fillId="3" borderId="14" xfId="0" quotePrefix="1" applyFill="1" applyBorder="1" applyAlignment="1">
      <alignment horizontal="left" vertical="top" wrapText="1"/>
    </xf>
    <xf numFmtId="0" fontId="0" fillId="3" borderId="3" xfId="0" quotePrefix="1" applyFill="1" applyBorder="1" applyAlignment="1">
      <alignment horizontal="left" vertical="top" wrapText="1"/>
    </xf>
    <xf numFmtId="0" fontId="0" fillId="3" borderId="16" xfId="0" quotePrefix="1" applyFill="1" applyBorder="1" applyAlignment="1">
      <alignment horizontal="left" vertical="top" wrapText="1"/>
    </xf>
    <xf numFmtId="0" fontId="4" fillId="10" borderId="18" xfId="0" applyFont="1" applyFill="1" applyBorder="1" applyAlignment="1">
      <alignment horizontal="center" vertical="top" wrapText="1"/>
    </xf>
    <xf numFmtId="0" fontId="4" fillId="10" borderId="19" xfId="0" applyFont="1" applyFill="1" applyBorder="1" applyAlignment="1">
      <alignment horizontal="center" vertical="top" wrapText="1"/>
    </xf>
    <xf numFmtId="0" fontId="4" fillId="10" borderId="20" xfId="0" applyFont="1" applyFill="1" applyBorder="1" applyAlignment="1">
      <alignment horizontal="center" vertical="top" wrapText="1"/>
    </xf>
    <xf numFmtId="0" fontId="4" fillId="0" borderId="17" xfId="0" applyFont="1" applyBorder="1" applyAlignment="1">
      <alignment horizontal="center" vertical="center" wrapText="1"/>
    </xf>
    <xf numFmtId="0" fontId="0" fillId="23" borderId="14" xfId="0" quotePrefix="1" applyFill="1" applyBorder="1" applyAlignment="1">
      <alignment horizontal="left" vertical="top" wrapText="1"/>
    </xf>
    <xf numFmtId="0" fontId="0" fillId="23" borderId="3" xfId="0" quotePrefix="1" applyFill="1" applyBorder="1" applyAlignment="1">
      <alignment horizontal="left" vertical="top" wrapText="1"/>
    </xf>
    <xf numFmtId="0" fontId="0" fillId="23" borderId="15" xfId="0" quotePrefix="1" applyFill="1" applyBorder="1" applyAlignment="1">
      <alignment horizontal="left" vertical="top" wrapText="1"/>
    </xf>
    <xf numFmtId="0" fontId="16" fillId="0" borderId="0" xfId="0" applyFont="1" applyAlignment="1">
      <alignment horizontal="center"/>
    </xf>
    <xf numFmtId="0" fontId="19" fillId="13" borderId="17" xfId="0" applyFont="1" applyFill="1" applyBorder="1" applyAlignment="1">
      <alignment horizontal="center" vertical="center" wrapText="1"/>
    </xf>
    <xf numFmtId="0" fontId="19" fillId="0" borderId="17" xfId="0" applyFont="1" applyBorder="1" applyAlignment="1">
      <alignment horizontal="center" vertical="center"/>
    </xf>
    <xf numFmtId="0" fontId="19" fillId="11" borderId="17"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10" borderId="0" xfId="0" applyFont="1" applyFill="1" applyAlignment="1">
      <alignment horizontal="center" vertical="center"/>
    </xf>
    <xf numFmtId="0" fontId="19" fillId="12" borderId="21" xfId="0" applyFont="1" applyFill="1" applyBorder="1" applyAlignment="1">
      <alignment horizontal="center" vertical="center" wrapText="1"/>
    </xf>
    <xf numFmtId="0" fontId="19" fillId="12" borderId="22" xfId="0" applyFont="1" applyFill="1" applyBorder="1" applyAlignment="1">
      <alignment horizontal="center" vertical="center" wrapText="1"/>
    </xf>
    <xf numFmtId="0" fontId="19" fillId="12" borderId="23"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19" fillId="12" borderId="0" xfId="0" applyFont="1" applyFill="1" applyAlignment="1">
      <alignment horizontal="center" vertical="center" wrapText="1"/>
    </xf>
    <xf numFmtId="0" fontId="19" fillId="12" borderId="29" xfId="0" applyFont="1" applyFill="1" applyBorder="1" applyAlignment="1">
      <alignment horizontal="center" vertical="center" wrapText="1"/>
    </xf>
    <xf numFmtId="0" fontId="19" fillId="12" borderId="24" xfId="0" applyFont="1" applyFill="1" applyBorder="1" applyAlignment="1">
      <alignment horizontal="center" vertical="center" wrapText="1"/>
    </xf>
    <xf numFmtId="0" fontId="19" fillId="12" borderId="25" xfId="0" applyFont="1" applyFill="1" applyBorder="1" applyAlignment="1">
      <alignment horizontal="center" vertical="center" wrapText="1"/>
    </xf>
    <xf numFmtId="0" fontId="19" fillId="12" borderId="26" xfId="0" applyFont="1" applyFill="1" applyBorder="1" applyAlignment="1">
      <alignment horizontal="center"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11" borderId="18" xfId="0" applyFont="1" applyFill="1" applyBorder="1" applyAlignment="1">
      <alignment horizontal="center" vertical="center" wrapText="1"/>
    </xf>
    <xf numFmtId="0" fontId="19" fillId="11" borderId="19" xfId="0" applyFont="1" applyFill="1" applyBorder="1" applyAlignment="1">
      <alignment horizontal="center" vertical="center" wrapText="1"/>
    </xf>
    <xf numFmtId="0" fontId="19" fillId="11" borderId="20" xfId="0" applyFont="1" applyFill="1" applyBorder="1" applyAlignment="1">
      <alignment horizontal="center" vertical="center" wrapText="1"/>
    </xf>
    <xf numFmtId="0" fontId="18" fillId="12" borderId="21" xfId="0" applyFont="1" applyFill="1" applyBorder="1" applyAlignment="1">
      <alignment horizontal="center" vertical="center" wrapText="1"/>
    </xf>
    <xf numFmtId="0" fontId="18" fillId="12" borderId="22" xfId="0" applyFont="1" applyFill="1" applyBorder="1" applyAlignment="1">
      <alignment horizontal="center" vertical="center" wrapText="1"/>
    </xf>
    <xf numFmtId="0" fontId="18" fillId="12" borderId="23" xfId="0" applyFont="1" applyFill="1" applyBorder="1" applyAlignment="1">
      <alignment horizontal="center" vertical="center" wrapText="1"/>
    </xf>
    <xf numFmtId="0" fontId="18" fillId="12" borderId="2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18" fillId="12" borderId="24" xfId="0" applyFont="1" applyFill="1" applyBorder="1" applyAlignment="1">
      <alignment horizontal="center" vertical="center" wrapText="1"/>
    </xf>
    <xf numFmtId="0" fontId="18" fillId="12" borderId="25" xfId="0" applyFont="1" applyFill="1" applyBorder="1" applyAlignment="1">
      <alignment horizontal="center" vertical="center" wrapText="1"/>
    </xf>
    <xf numFmtId="0" fontId="18" fillId="12" borderId="26"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0" xfId="0" applyFont="1" applyAlignment="1">
      <alignment horizontal="center" vertical="center" wrapText="1"/>
    </xf>
    <xf numFmtId="0" fontId="18" fillId="0" borderId="29"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9" fillId="10" borderId="0" xfId="0" applyFont="1" applyFill="1" applyAlignment="1">
      <alignment horizontal="center" vertical="center" wrapText="1"/>
    </xf>
    <xf numFmtId="0" fontId="19" fillId="15" borderId="18" xfId="0" applyFont="1" applyFill="1" applyBorder="1" applyAlignment="1">
      <alignment horizontal="center" vertical="center" wrapText="1"/>
    </xf>
    <xf numFmtId="0" fontId="19" fillId="15" borderId="19" xfId="0" applyFont="1" applyFill="1" applyBorder="1" applyAlignment="1">
      <alignment horizontal="center" vertical="center" wrapText="1"/>
    </xf>
    <xf numFmtId="0" fontId="19" fillId="15" borderId="2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6" fillId="10" borderId="0" xfId="0" applyFont="1" applyFill="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0" xfId="0" applyFont="1" applyAlignment="1">
      <alignment horizontal="center" vertical="center" wrapText="1"/>
    </xf>
    <xf numFmtId="0" fontId="19" fillId="0" borderId="29" xfId="0" applyFont="1" applyBorder="1" applyAlignment="1">
      <alignment horizontal="center" vertical="center" wrapText="1"/>
    </xf>
    <xf numFmtId="0" fontId="17" fillId="0" borderId="0" xfId="0" applyFont="1" applyAlignment="1">
      <alignment horizontal="center" vertical="center"/>
    </xf>
    <xf numFmtId="0" fontId="19" fillId="15" borderId="17" xfId="0" applyFont="1" applyFill="1" applyBorder="1" applyAlignment="1">
      <alignment horizontal="center" vertical="center" wrapText="1"/>
    </xf>
    <xf numFmtId="0" fontId="18" fillId="12" borderId="17" xfId="0" applyFont="1" applyFill="1" applyBorder="1" applyAlignment="1">
      <alignment horizontal="center" vertical="center" wrapText="1"/>
    </xf>
    <xf numFmtId="0" fontId="18" fillId="12" borderId="18" xfId="0" applyFont="1" applyFill="1" applyBorder="1" applyAlignment="1">
      <alignment horizontal="center" vertical="center" wrapText="1"/>
    </xf>
    <xf numFmtId="0" fontId="18" fillId="0" borderId="17" xfId="0" applyFont="1" applyBorder="1" applyAlignment="1">
      <alignment horizontal="center" vertical="center" wrapText="1"/>
    </xf>
    <xf numFmtId="0" fontId="19" fillId="14" borderId="18" xfId="0" applyFont="1" applyFill="1" applyBorder="1" applyAlignment="1">
      <alignment horizontal="center" vertical="center"/>
    </xf>
    <xf numFmtId="0" fontId="19" fillId="14" borderId="19" xfId="0" applyFont="1" applyFill="1" applyBorder="1" applyAlignment="1">
      <alignment horizontal="center" vertical="center"/>
    </xf>
    <xf numFmtId="0" fontId="19" fillId="14" borderId="20" xfId="0" applyFont="1" applyFill="1" applyBorder="1" applyAlignment="1">
      <alignment horizontal="center" vertical="center"/>
    </xf>
    <xf numFmtId="0" fontId="0" fillId="0" borderId="0" xfId="0" applyAlignment="1">
      <alignment horizontal="center"/>
    </xf>
    <xf numFmtId="0" fontId="0" fillId="4" borderId="1" xfId="0" quotePrefix="1" applyFill="1" applyBorder="1" applyAlignment="1">
      <alignment horizontal="center" vertical="center" wrapText="1"/>
    </xf>
    <xf numFmtId="0" fontId="2" fillId="5" borderId="1" xfId="0" applyFont="1" applyFill="1" applyBorder="1" applyAlignment="1">
      <alignment horizontal="left" vertical="top" wrapText="1"/>
    </xf>
    <xf numFmtId="0" fontId="8" fillId="22" borderId="17" xfId="0" applyFont="1" applyFill="1" applyBorder="1" applyAlignment="1">
      <alignment horizontal="center" vertical="center"/>
    </xf>
    <xf numFmtId="0" fontId="13" fillId="15" borderId="18" xfId="0" applyFont="1" applyFill="1" applyBorder="1" applyAlignment="1">
      <alignment horizontal="center" vertical="center" wrapText="1"/>
    </xf>
    <xf numFmtId="0" fontId="13" fillId="15" borderId="19" xfId="0" applyFont="1" applyFill="1" applyBorder="1" applyAlignment="1">
      <alignment horizontal="center" vertical="center" wrapText="1"/>
    </xf>
    <xf numFmtId="0" fontId="13" fillId="15" borderId="20" xfId="0" applyFont="1" applyFill="1" applyBorder="1" applyAlignment="1">
      <alignment horizontal="center" vertical="center" wrapText="1"/>
    </xf>
    <xf numFmtId="0" fontId="13" fillId="15" borderId="17" xfId="0" applyFont="1" applyFill="1" applyBorder="1" applyAlignment="1">
      <alignment horizontal="center" vertical="center" wrapText="1"/>
    </xf>
    <xf numFmtId="0" fontId="13" fillId="10" borderId="0" xfId="0" applyFont="1" applyFill="1" applyAlignment="1">
      <alignment horizontal="center" vertical="center" wrapText="1"/>
    </xf>
    <xf numFmtId="0" fontId="8" fillId="10" borderId="0" xfId="0" applyFont="1" applyFill="1" applyAlignment="1">
      <alignment horizontal="center" vertical="center" wrapText="1"/>
    </xf>
    <xf numFmtId="0" fontId="8" fillId="22" borderId="17" xfId="0" applyFont="1" applyFill="1" applyBorder="1" applyAlignment="1">
      <alignment horizontal="center" vertical="center" wrapText="1"/>
    </xf>
    <xf numFmtId="0" fontId="13" fillId="12" borderId="18"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13" fillId="12" borderId="21" xfId="0" applyFont="1" applyFill="1" applyBorder="1" applyAlignment="1">
      <alignment horizontal="center" vertical="center" wrapText="1"/>
    </xf>
    <xf numFmtId="0" fontId="13" fillId="12" borderId="22" xfId="0" applyFont="1" applyFill="1" applyBorder="1" applyAlignment="1">
      <alignment horizontal="center" vertical="center" wrapText="1"/>
    </xf>
    <xf numFmtId="0" fontId="13" fillId="12" borderId="23" xfId="0" applyFont="1" applyFill="1" applyBorder="1" applyAlignment="1">
      <alignment horizontal="center" vertical="center" wrapText="1"/>
    </xf>
    <xf numFmtId="0" fontId="13" fillId="12" borderId="28" xfId="0" applyFont="1" applyFill="1" applyBorder="1" applyAlignment="1">
      <alignment horizontal="center" vertical="center" wrapText="1"/>
    </xf>
    <xf numFmtId="0" fontId="13" fillId="12" borderId="0" xfId="0" applyFont="1" applyFill="1" applyAlignment="1">
      <alignment horizontal="center" vertical="center" wrapText="1"/>
    </xf>
    <xf numFmtId="0" fontId="13" fillId="12" borderId="29" xfId="0" applyFont="1" applyFill="1" applyBorder="1" applyAlignment="1">
      <alignment horizontal="center" vertical="center" wrapText="1"/>
    </xf>
    <xf numFmtId="0" fontId="13" fillId="12" borderId="24" xfId="0" applyFont="1" applyFill="1" applyBorder="1" applyAlignment="1">
      <alignment horizontal="center" vertical="center" wrapText="1"/>
    </xf>
    <xf numFmtId="0" fontId="13" fillId="12" borderId="25" xfId="0" applyFont="1" applyFill="1" applyBorder="1" applyAlignment="1">
      <alignment horizontal="center" vertical="center" wrapText="1"/>
    </xf>
    <xf numFmtId="0" fontId="13" fillId="12" borderId="26" xfId="0" applyFont="1" applyFill="1" applyBorder="1" applyAlignment="1">
      <alignment horizontal="center" vertical="center" wrapText="1"/>
    </xf>
    <xf numFmtId="0" fontId="6" fillId="0" borderId="0" xfId="0" applyFont="1" applyAlignment="1">
      <alignment horizontal="center" vertical="center" wrapText="1"/>
    </xf>
    <xf numFmtId="0" fontId="13" fillId="11" borderId="17" xfId="0" applyFont="1" applyFill="1" applyBorder="1" applyAlignment="1">
      <alignment horizontal="center" vertical="center" wrapText="1"/>
    </xf>
    <xf numFmtId="0" fontId="13" fillId="22" borderId="17" xfId="0" applyFont="1" applyFill="1" applyBorder="1" applyAlignment="1">
      <alignment horizontal="center" vertical="center" wrapText="1"/>
    </xf>
    <xf numFmtId="0" fontId="13" fillId="14" borderId="17" xfId="0" applyFont="1" applyFill="1" applyBorder="1" applyAlignment="1">
      <alignment horizontal="center" vertical="center"/>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6" xfId="0" applyFont="1" applyBorder="1" applyAlignment="1">
      <alignment horizontal="center" vertical="center" wrapText="1"/>
    </xf>
    <xf numFmtId="0" fontId="13" fillId="11" borderId="18" xfId="0" applyFont="1" applyFill="1" applyBorder="1" applyAlignment="1">
      <alignment horizontal="center" vertical="center" wrapText="1"/>
    </xf>
    <xf numFmtId="0" fontId="13" fillId="11" borderId="19"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3"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8" fillId="12" borderId="0" xfId="0" applyFont="1" applyFill="1" applyAlignment="1">
      <alignment horizontal="center" vertical="center" wrapText="1"/>
    </xf>
    <xf numFmtId="0" fontId="8" fillId="12" borderId="29"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12" borderId="26" xfId="0"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17" xfId="0" applyFont="1" applyBorder="1" applyAlignment="1">
      <alignment horizontal="center" vertical="center" wrapText="1"/>
    </xf>
    <xf numFmtId="0" fontId="13" fillId="15" borderId="35" xfId="0" applyFont="1" applyFill="1" applyBorder="1" applyAlignment="1">
      <alignment horizontal="center" vertical="center" wrapText="1"/>
    </xf>
    <xf numFmtId="0" fontId="8"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3" fillId="13" borderId="17" xfId="0" applyFont="1" applyFill="1" applyBorder="1" applyAlignment="1">
      <alignment horizontal="center" vertical="center" wrapText="1"/>
    </xf>
    <xf numFmtId="0" fontId="13" fillId="0" borderId="17" xfId="0" applyFont="1" applyBorder="1" applyAlignment="1">
      <alignment horizontal="center" vertical="center"/>
    </xf>
    <xf numFmtId="0" fontId="13" fillId="22" borderId="17" xfId="0" applyFont="1" applyFill="1" applyBorder="1" applyAlignment="1">
      <alignment horizontal="center" wrapText="1"/>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0" xfId="0" applyFont="1" applyAlignment="1">
      <alignment horizontal="center" vertical="center" wrapText="1"/>
    </xf>
    <xf numFmtId="0" fontId="13" fillId="0" borderId="29" xfId="0" applyFont="1" applyBorder="1" applyAlignment="1">
      <alignment horizontal="center" vertical="center" wrapText="1"/>
    </xf>
    <xf numFmtId="0" fontId="13" fillId="11" borderId="17" xfId="0" applyFont="1" applyFill="1" applyBorder="1" applyAlignment="1">
      <alignment horizontal="center" vertical="center"/>
    </xf>
    <xf numFmtId="0" fontId="8" fillId="18" borderId="10" xfId="0" applyFont="1" applyFill="1" applyBorder="1" applyAlignment="1">
      <alignment horizontal="center" vertical="center" wrapText="1"/>
    </xf>
    <xf numFmtId="0" fontId="8" fillId="18" borderId="0" xfId="0" applyFont="1" applyFill="1" applyAlignment="1">
      <alignment horizontal="center" vertical="center" wrapText="1"/>
    </xf>
    <xf numFmtId="0" fontId="11" fillId="0" borderId="0" xfId="0" applyFont="1" applyAlignment="1">
      <alignment horizontal="center"/>
    </xf>
    <xf numFmtId="0" fontId="6" fillId="22" borderId="17"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0" fillId="21" borderId="4" xfId="0" applyFill="1" applyBorder="1" applyAlignment="1">
      <alignment horizontal="center" vertical="center" wrapText="1"/>
    </xf>
    <xf numFmtId="0" fontId="0" fillId="21" borderId="12" xfId="0" applyFill="1" applyBorder="1" applyAlignment="1">
      <alignment horizontal="center" vertical="center" wrapText="1"/>
    </xf>
    <xf numFmtId="0" fontId="0" fillId="21" borderId="5" xfId="0"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0" fillId="10" borderId="12"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0" fillId="20" borderId="31" xfId="0" applyFill="1" applyBorder="1" applyAlignment="1">
      <alignment horizontal="center" vertical="center" wrapText="1"/>
    </xf>
    <xf numFmtId="0" fontId="0" fillId="20" borderId="32" xfId="0" applyFill="1" applyBorder="1" applyAlignment="1">
      <alignment horizontal="center" vertical="center" wrapText="1"/>
    </xf>
    <xf numFmtId="0" fontId="0" fillId="20" borderId="33" xfId="0" applyFill="1" applyBorder="1" applyAlignment="1">
      <alignment horizontal="center" vertical="center" wrapText="1"/>
    </xf>
    <xf numFmtId="0" fontId="0" fillId="20" borderId="4" xfId="0" applyFill="1" applyBorder="1" applyAlignment="1">
      <alignment horizontal="center" vertical="center" wrapText="1"/>
    </xf>
    <xf numFmtId="0" fontId="0" fillId="20" borderId="12" xfId="0" applyFill="1" applyBorder="1" applyAlignment="1">
      <alignment horizontal="center" vertical="center" wrapText="1"/>
    </xf>
    <xf numFmtId="0" fontId="0" fillId="20" borderId="5" xfId="0"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17" borderId="5" xfId="0" applyFont="1" applyFill="1" applyBorder="1" applyAlignment="1">
      <alignment horizontal="center" vertical="center" wrapText="1"/>
    </xf>
    <xf numFmtId="0" fontId="7" fillId="0" borderId="0" xfId="0" applyFont="1" applyAlignment="1">
      <alignment horizontal="center"/>
    </xf>
    <xf numFmtId="0" fontId="0" fillId="16" borderId="4" xfId="0" applyFill="1" applyBorder="1" applyAlignment="1">
      <alignment horizontal="center" vertical="center" wrapText="1"/>
    </xf>
    <xf numFmtId="0" fontId="0" fillId="16" borderId="12" xfId="0" applyFill="1" applyBorder="1" applyAlignment="1">
      <alignment horizontal="center" vertical="center" wrapText="1"/>
    </xf>
    <xf numFmtId="0" fontId="0" fillId="16" borderId="5" xfId="0" applyFill="1" applyBorder="1" applyAlignment="1">
      <alignment horizontal="center" vertical="center" wrapText="1"/>
    </xf>
    <xf numFmtId="0" fontId="0" fillId="18" borderId="4" xfId="0" applyFill="1" applyBorder="1" applyAlignment="1">
      <alignment horizontal="center" vertical="center" wrapText="1"/>
    </xf>
    <xf numFmtId="0" fontId="0" fillId="18" borderId="5" xfId="0" applyFill="1" applyBorder="1" applyAlignment="1">
      <alignment horizontal="center" vertical="center" wrapText="1"/>
    </xf>
    <xf numFmtId="0" fontId="0" fillId="19" borderId="4" xfId="0" applyFill="1" applyBorder="1" applyAlignment="1">
      <alignment horizontal="center" vertical="center" wrapText="1"/>
    </xf>
    <xf numFmtId="0" fontId="0" fillId="19" borderId="12" xfId="0" applyFill="1" applyBorder="1" applyAlignment="1">
      <alignment horizontal="center" vertical="center" wrapText="1"/>
    </xf>
    <xf numFmtId="0" fontId="0" fillId="19" borderId="5" xfId="0" applyFill="1" applyBorder="1" applyAlignment="1">
      <alignment horizontal="center" vertical="center" wrapText="1"/>
    </xf>
    <xf numFmtId="0" fontId="10" fillId="20" borderId="8" xfId="0" applyFont="1" applyFill="1" applyBorder="1" applyAlignment="1">
      <alignment horizontal="center" vertical="center" wrapText="1"/>
    </xf>
    <xf numFmtId="0" fontId="10" fillId="20" borderId="9" xfId="0" applyFont="1" applyFill="1" applyBorder="1" applyAlignment="1">
      <alignment horizontal="center" vertical="center" wrapText="1"/>
    </xf>
    <xf numFmtId="0" fontId="10" fillId="20" borderId="6" xfId="0" applyFont="1" applyFill="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68C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85</xdr:col>
      <xdr:colOff>219075</xdr:colOff>
      <xdr:row>16</xdr:row>
      <xdr:rowOff>95247</xdr:rowOff>
    </xdr:from>
    <xdr:to>
      <xdr:col>87</xdr:col>
      <xdr:colOff>714376</xdr:colOff>
      <xdr:row>17</xdr:row>
      <xdr:rowOff>345279</xdr:rowOff>
    </xdr:to>
    <xdr:sp macro="" textlink="">
      <xdr:nvSpPr>
        <xdr:cNvPr id="2" name="Oval 1">
          <a:extLst>
            <a:ext uri="{FF2B5EF4-FFF2-40B4-BE49-F238E27FC236}">
              <a16:creationId xmlns:a16="http://schemas.microsoft.com/office/drawing/2014/main" id="{325473A4-34C3-4C25-9F2B-0A631C5F4BC3}"/>
            </a:ext>
          </a:extLst>
        </xdr:cNvPr>
        <xdr:cNvSpPr/>
      </xdr:nvSpPr>
      <xdr:spPr>
        <a:xfrm>
          <a:off x="68519675" y="6934197"/>
          <a:ext cx="2120901" cy="1335882"/>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2000" i="1">
              <a:solidFill>
                <a:sysClr val="windowText" lastClr="000000"/>
              </a:solidFill>
            </a:rPr>
            <a:t>Crosscutting</a:t>
          </a:r>
        </a:p>
      </xdr:txBody>
    </xdr:sp>
    <xdr:clientData/>
  </xdr:twoCellAnchor>
  <xdr:twoCellAnchor>
    <xdr:from>
      <xdr:col>20</xdr:col>
      <xdr:colOff>419100</xdr:colOff>
      <xdr:row>10</xdr:row>
      <xdr:rowOff>8448</xdr:rowOff>
    </xdr:from>
    <xdr:to>
      <xdr:col>20</xdr:col>
      <xdr:colOff>419100</xdr:colOff>
      <xdr:row>11</xdr:row>
      <xdr:rowOff>29652</xdr:rowOff>
    </xdr:to>
    <xdr:cxnSp macro="">
      <xdr:nvCxnSpPr>
        <xdr:cNvPr id="3" name="Konektor Lurus 13">
          <a:extLst>
            <a:ext uri="{FF2B5EF4-FFF2-40B4-BE49-F238E27FC236}">
              <a16:creationId xmlns:a16="http://schemas.microsoft.com/office/drawing/2014/main" id="{40ECC869-94D9-4589-B5CF-DAE164E4CF85}"/>
            </a:ext>
          </a:extLst>
        </xdr:cNvPr>
        <xdr:cNvCxnSpPr/>
      </xdr:nvCxnSpPr>
      <xdr:spPr>
        <a:xfrm flipV="1">
          <a:off x="15659100" y="4828098"/>
          <a:ext cx="0" cy="18630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419100</xdr:colOff>
      <xdr:row>11</xdr:row>
      <xdr:rowOff>23651</xdr:rowOff>
    </xdr:from>
    <xdr:to>
      <xdr:col>20</xdr:col>
      <xdr:colOff>419100</xdr:colOff>
      <xdr:row>11</xdr:row>
      <xdr:rowOff>192249</xdr:rowOff>
    </xdr:to>
    <xdr:cxnSp macro="">
      <xdr:nvCxnSpPr>
        <xdr:cNvPr id="4" name="Konektor Lurus 15">
          <a:extLst>
            <a:ext uri="{FF2B5EF4-FFF2-40B4-BE49-F238E27FC236}">
              <a16:creationId xmlns:a16="http://schemas.microsoft.com/office/drawing/2014/main" id="{F0FD9BF8-2C4A-451A-B1BE-60BA5D4E0958}"/>
            </a:ext>
          </a:extLst>
        </xdr:cNvPr>
        <xdr:cNvCxnSpPr/>
      </xdr:nvCxnSpPr>
      <xdr:spPr>
        <a:xfrm flipV="1">
          <a:off x="15659100" y="5008401"/>
          <a:ext cx="0" cy="1431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12700</xdr:colOff>
      <xdr:row>11</xdr:row>
      <xdr:rowOff>2521</xdr:rowOff>
    </xdr:from>
    <xdr:to>
      <xdr:col>8</xdr:col>
      <xdr:colOff>12700</xdr:colOff>
      <xdr:row>11</xdr:row>
      <xdr:rowOff>187979</xdr:rowOff>
    </xdr:to>
    <xdr:cxnSp macro="">
      <xdr:nvCxnSpPr>
        <xdr:cNvPr id="5" name="Konektor Lurus 16">
          <a:extLst>
            <a:ext uri="{FF2B5EF4-FFF2-40B4-BE49-F238E27FC236}">
              <a16:creationId xmlns:a16="http://schemas.microsoft.com/office/drawing/2014/main" id="{9DD95727-8DA7-418E-AE1E-C92D07C562B9}"/>
            </a:ext>
          </a:extLst>
        </xdr:cNvPr>
        <xdr:cNvCxnSpPr/>
      </xdr:nvCxnSpPr>
      <xdr:spPr>
        <a:xfrm flipV="1">
          <a:off x="6121400" y="4987271"/>
          <a:ext cx="0" cy="1600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241300</xdr:colOff>
      <xdr:row>16</xdr:row>
      <xdr:rowOff>27921</xdr:rowOff>
    </xdr:from>
    <xdr:to>
      <xdr:col>24</xdr:col>
      <xdr:colOff>241300</xdr:colOff>
      <xdr:row>17</xdr:row>
      <xdr:rowOff>10179</xdr:rowOff>
    </xdr:to>
    <xdr:cxnSp macro="">
      <xdr:nvCxnSpPr>
        <xdr:cNvPr id="6" name="Konektor Lurus 17">
          <a:extLst>
            <a:ext uri="{FF2B5EF4-FFF2-40B4-BE49-F238E27FC236}">
              <a16:creationId xmlns:a16="http://schemas.microsoft.com/office/drawing/2014/main" id="{6E4DA762-126C-451D-B439-DA8F812B461D}"/>
            </a:ext>
          </a:extLst>
        </xdr:cNvPr>
        <xdr:cNvCxnSpPr/>
      </xdr:nvCxnSpPr>
      <xdr:spPr>
        <a:xfrm flipV="1">
          <a:off x="18884900" y="6866871"/>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355600</xdr:colOff>
      <xdr:row>16</xdr:row>
      <xdr:rowOff>27921</xdr:rowOff>
    </xdr:from>
    <xdr:to>
      <xdr:col>16</xdr:col>
      <xdr:colOff>355600</xdr:colOff>
      <xdr:row>17</xdr:row>
      <xdr:rowOff>10179</xdr:rowOff>
    </xdr:to>
    <xdr:cxnSp macro="">
      <xdr:nvCxnSpPr>
        <xdr:cNvPr id="7" name="Konektor Lurus 18">
          <a:extLst>
            <a:ext uri="{FF2B5EF4-FFF2-40B4-BE49-F238E27FC236}">
              <a16:creationId xmlns:a16="http://schemas.microsoft.com/office/drawing/2014/main" id="{C970AB1C-2EC3-4FC7-8B36-0C14E5F30B2E}"/>
            </a:ext>
          </a:extLst>
        </xdr:cNvPr>
        <xdr:cNvCxnSpPr/>
      </xdr:nvCxnSpPr>
      <xdr:spPr>
        <a:xfrm flipV="1">
          <a:off x="12534900" y="6866871"/>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12700</xdr:colOff>
      <xdr:row>11</xdr:row>
      <xdr:rowOff>0</xdr:rowOff>
    </xdr:from>
    <xdr:to>
      <xdr:col>32</xdr:col>
      <xdr:colOff>503858</xdr:colOff>
      <xdr:row>11</xdr:row>
      <xdr:rowOff>0</xdr:rowOff>
    </xdr:to>
    <xdr:cxnSp macro="">
      <xdr:nvCxnSpPr>
        <xdr:cNvPr id="8" name="Konektor Lurus 20">
          <a:extLst>
            <a:ext uri="{FF2B5EF4-FFF2-40B4-BE49-F238E27FC236}">
              <a16:creationId xmlns:a16="http://schemas.microsoft.com/office/drawing/2014/main" id="{BEB0A234-F663-4ADB-ACAE-92D2FC5EC9C4}"/>
            </a:ext>
          </a:extLst>
        </xdr:cNvPr>
        <xdr:cNvCxnSpPr/>
      </xdr:nvCxnSpPr>
      <xdr:spPr>
        <a:xfrm>
          <a:off x="6121400" y="4984750"/>
          <a:ext cx="19528458"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381169</xdr:colOff>
      <xdr:row>16</xdr:row>
      <xdr:rowOff>12700</xdr:rowOff>
    </xdr:from>
    <xdr:to>
      <xdr:col>24</xdr:col>
      <xdr:colOff>226174</xdr:colOff>
      <xdr:row>16</xdr:row>
      <xdr:rowOff>25400</xdr:rowOff>
    </xdr:to>
    <xdr:cxnSp macro="">
      <xdr:nvCxnSpPr>
        <xdr:cNvPr id="9" name="Konektor Lurus 23">
          <a:extLst>
            <a:ext uri="{FF2B5EF4-FFF2-40B4-BE49-F238E27FC236}">
              <a16:creationId xmlns:a16="http://schemas.microsoft.com/office/drawing/2014/main" id="{E597434F-0D17-4F39-B3BB-74CFEC80F79B}"/>
            </a:ext>
          </a:extLst>
        </xdr:cNvPr>
        <xdr:cNvCxnSpPr/>
      </xdr:nvCxnSpPr>
      <xdr:spPr>
        <a:xfrm flipV="1">
          <a:off x="12560469" y="6851650"/>
          <a:ext cx="6309305" cy="127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414406</xdr:colOff>
      <xdr:row>6</xdr:row>
      <xdr:rowOff>878508</xdr:rowOff>
    </xdr:from>
    <xdr:to>
      <xdr:col>44</xdr:col>
      <xdr:colOff>477906</xdr:colOff>
      <xdr:row>6</xdr:row>
      <xdr:rowOff>880916</xdr:rowOff>
    </xdr:to>
    <xdr:cxnSp macro="">
      <xdr:nvCxnSpPr>
        <xdr:cNvPr id="10" name="Konektor Lurus 32">
          <a:extLst>
            <a:ext uri="{FF2B5EF4-FFF2-40B4-BE49-F238E27FC236}">
              <a16:creationId xmlns:a16="http://schemas.microsoft.com/office/drawing/2014/main" id="{8F815321-26E5-4F27-BD9D-449FDF8AC831}"/>
            </a:ext>
          </a:extLst>
        </xdr:cNvPr>
        <xdr:cNvCxnSpPr/>
      </xdr:nvCxnSpPr>
      <xdr:spPr>
        <a:xfrm flipV="1">
          <a:off x="15654406" y="3107358"/>
          <a:ext cx="197231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32</xdr:col>
      <xdr:colOff>494747</xdr:colOff>
      <xdr:row>11</xdr:row>
      <xdr:rowOff>15221</xdr:rowOff>
    </xdr:from>
    <xdr:to>
      <xdr:col>32</xdr:col>
      <xdr:colOff>494747</xdr:colOff>
      <xdr:row>11</xdr:row>
      <xdr:rowOff>181629</xdr:rowOff>
    </xdr:to>
    <xdr:cxnSp macro="">
      <xdr:nvCxnSpPr>
        <xdr:cNvPr id="11" name="Konektor Lurus 47">
          <a:extLst>
            <a:ext uri="{FF2B5EF4-FFF2-40B4-BE49-F238E27FC236}">
              <a16:creationId xmlns:a16="http://schemas.microsoft.com/office/drawing/2014/main" id="{17FE92E1-A000-4284-9402-D28188DF622C}"/>
            </a:ext>
          </a:extLst>
        </xdr:cNvPr>
        <xdr:cNvCxnSpPr/>
      </xdr:nvCxnSpPr>
      <xdr:spPr>
        <a:xfrm flipV="1">
          <a:off x="25640747" y="4999971"/>
          <a:ext cx="0" cy="1473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444500</xdr:colOff>
      <xdr:row>10</xdr:row>
      <xdr:rowOff>193021</xdr:rowOff>
    </xdr:from>
    <xdr:to>
      <xdr:col>44</xdr:col>
      <xdr:colOff>444500</xdr:colOff>
      <xdr:row>11</xdr:row>
      <xdr:rowOff>175279</xdr:rowOff>
    </xdr:to>
    <xdr:cxnSp macro="">
      <xdr:nvCxnSpPr>
        <xdr:cNvPr id="12" name="Konektor Lurus 83">
          <a:extLst>
            <a:ext uri="{FF2B5EF4-FFF2-40B4-BE49-F238E27FC236}">
              <a16:creationId xmlns:a16="http://schemas.microsoft.com/office/drawing/2014/main" id="{60BA60AE-B439-446F-8B33-398205FCCD45}"/>
            </a:ext>
          </a:extLst>
        </xdr:cNvPr>
        <xdr:cNvCxnSpPr/>
      </xdr:nvCxnSpPr>
      <xdr:spPr>
        <a:xfrm flipV="1">
          <a:off x="35344100" y="4987271"/>
          <a:ext cx="0" cy="1600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342900</xdr:colOff>
      <xdr:row>23</xdr:row>
      <xdr:rowOff>8466</xdr:rowOff>
    </xdr:from>
    <xdr:to>
      <xdr:col>16</xdr:col>
      <xdr:colOff>342900</xdr:colOff>
      <xdr:row>25</xdr:row>
      <xdr:rowOff>4234</xdr:rowOff>
    </xdr:to>
    <xdr:cxnSp macro="">
      <xdr:nvCxnSpPr>
        <xdr:cNvPr id="13" name="Konektor Lurus 2">
          <a:extLst>
            <a:ext uri="{FF2B5EF4-FFF2-40B4-BE49-F238E27FC236}">
              <a16:creationId xmlns:a16="http://schemas.microsoft.com/office/drawing/2014/main" id="{418EF6C4-0593-4694-86CB-F8F72FF596B2}"/>
            </a:ext>
          </a:extLst>
        </xdr:cNvPr>
        <xdr:cNvCxnSpPr/>
      </xdr:nvCxnSpPr>
      <xdr:spPr>
        <a:xfrm>
          <a:off x="12522200" y="11324166"/>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444500</xdr:colOff>
      <xdr:row>9</xdr:row>
      <xdr:rowOff>497355</xdr:rowOff>
    </xdr:from>
    <xdr:to>
      <xdr:col>44</xdr:col>
      <xdr:colOff>444500</xdr:colOff>
      <xdr:row>12</xdr:row>
      <xdr:rowOff>32953</xdr:rowOff>
    </xdr:to>
    <xdr:cxnSp macro="">
      <xdr:nvCxnSpPr>
        <xdr:cNvPr id="14" name="Konektor Lurus 3">
          <a:extLst>
            <a:ext uri="{FF2B5EF4-FFF2-40B4-BE49-F238E27FC236}">
              <a16:creationId xmlns:a16="http://schemas.microsoft.com/office/drawing/2014/main" id="{2326172A-9E3E-41C2-ACD3-C96759B98C89}"/>
            </a:ext>
          </a:extLst>
        </xdr:cNvPr>
        <xdr:cNvCxnSpPr/>
      </xdr:nvCxnSpPr>
      <xdr:spPr>
        <a:xfrm flipV="1">
          <a:off x="35344100" y="4809005"/>
          <a:ext cx="0" cy="3737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419100</xdr:colOff>
      <xdr:row>16</xdr:row>
      <xdr:rowOff>27921</xdr:rowOff>
    </xdr:from>
    <xdr:to>
      <xdr:col>20</xdr:col>
      <xdr:colOff>419100</xdr:colOff>
      <xdr:row>17</xdr:row>
      <xdr:rowOff>10179</xdr:rowOff>
    </xdr:to>
    <xdr:cxnSp macro="">
      <xdr:nvCxnSpPr>
        <xdr:cNvPr id="15" name="Konektor Lurus 8">
          <a:extLst>
            <a:ext uri="{FF2B5EF4-FFF2-40B4-BE49-F238E27FC236}">
              <a16:creationId xmlns:a16="http://schemas.microsoft.com/office/drawing/2014/main" id="{40A1AD26-08DA-48E3-9061-4B2A0A22FCBC}"/>
            </a:ext>
          </a:extLst>
        </xdr:cNvPr>
        <xdr:cNvCxnSpPr/>
      </xdr:nvCxnSpPr>
      <xdr:spPr>
        <a:xfrm flipV="1">
          <a:off x="15659100" y="6866871"/>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431800</xdr:colOff>
      <xdr:row>26</xdr:row>
      <xdr:rowOff>1151466</xdr:rowOff>
    </xdr:from>
    <xdr:to>
      <xdr:col>20</xdr:col>
      <xdr:colOff>431800</xdr:colOff>
      <xdr:row>28</xdr:row>
      <xdr:rowOff>194734</xdr:rowOff>
    </xdr:to>
    <xdr:cxnSp macro="">
      <xdr:nvCxnSpPr>
        <xdr:cNvPr id="16" name="Konektor Lurus 11">
          <a:extLst>
            <a:ext uri="{FF2B5EF4-FFF2-40B4-BE49-F238E27FC236}">
              <a16:creationId xmlns:a16="http://schemas.microsoft.com/office/drawing/2014/main" id="{BA546F6B-F9E5-42C2-8B33-55A6D9F69539}"/>
            </a:ext>
          </a:extLst>
        </xdr:cNvPr>
        <xdr:cNvCxnSpPr/>
      </xdr:nvCxnSpPr>
      <xdr:spPr>
        <a:xfrm>
          <a:off x="15671800" y="14422966"/>
          <a:ext cx="0" cy="3577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406400</xdr:colOff>
      <xdr:row>23</xdr:row>
      <xdr:rowOff>21166</xdr:rowOff>
    </xdr:from>
    <xdr:to>
      <xdr:col>24</xdr:col>
      <xdr:colOff>406400</xdr:colOff>
      <xdr:row>25</xdr:row>
      <xdr:rowOff>16934</xdr:rowOff>
    </xdr:to>
    <xdr:cxnSp macro="">
      <xdr:nvCxnSpPr>
        <xdr:cNvPr id="17" name="Konektor Lurus 22">
          <a:extLst>
            <a:ext uri="{FF2B5EF4-FFF2-40B4-BE49-F238E27FC236}">
              <a16:creationId xmlns:a16="http://schemas.microsoft.com/office/drawing/2014/main" id="{963A9F11-1A88-4888-8433-FE66CFD6E814}"/>
            </a:ext>
          </a:extLst>
        </xdr:cNvPr>
        <xdr:cNvCxnSpPr/>
      </xdr:nvCxnSpPr>
      <xdr:spPr>
        <a:xfrm>
          <a:off x="19050000" y="11336866"/>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241300</xdr:colOff>
      <xdr:row>16</xdr:row>
      <xdr:rowOff>27921</xdr:rowOff>
    </xdr:from>
    <xdr:to>
      <xdr:col>24</xdr:col>
      <xdr:colOff>241300</xdr:colOff>
      <xdr:row>17</xdr:row>
      <xdr:rowOff>10179</xdr:rowOff>
    </xdr:to>
    <xdr:cxnSp macro="">
      <xdr:nvCxnSpPr>
        <xdr:cNvPr id="18" name="Konektor Lurus 29">
          <a:extLst>
            <a:ext uri="{FF2B5EF4-FFF2-40B4-BE49-F238E27FC236}">
              <a16:creationId xmlns:a16="http://schemas.microsoft.com/office/drawing/2014/main" id="{5F3118A5-636D-4A87-B348-D9B4682A9A26}"/>
            </a:ext>
          </a:extLst>
        </xdr:cNvPr>
        <xdr:cNvCxnSpPr/>
      </xdr:nvCxnSpPr>
      <xdr:spPr>
        <a:xfrm flipV="1">
          <a:off x="18884900" y="6866871"/>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406399</xdr:colOff>
      <xdr:row>23</xdr:row>
      <xdr:rowOff>15368</xdr:rowOff>
    </xdr:from>
    <xdr:to>
      <xdr:col>36</xdr:col>
      <xdr:colOff>406399</xdr:colOff>
      <xdr:row>25</xdr:row>
      <xdr:rowOff>11136</xdr:rowOff>
    </xdr:to>
    <xdr:cxnSp macro="">
      <xdr:nvCxnSpPr>
        <xdr:cNvPr id="19" name="Konektor Lurus 36">
          <a:extLst>
            <a:ext uri="{FF2B5EF4-FFF2-40B4-BE49-F238E27FC236}">
              <a16:creationId xmlns:a16="http://schemas.microsoft.com/office/drawing/2014/main" id="{6E529389-4BFB-487D-9CF1-7CD71E046D83}"/>
            </a:ext>
          </a:extLst>
        </xdr:cNvPr>
        <xdr:cNvCxnSpPr/>
      </xdr:nvCxnSpPr>
      <xdr:spPr>
        <a:xfrm>
          <a:off x="28803599" y="11331068"/>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431800</xdr:colOff>
      <xdr:row>23</xdr:row>
      <xdr:rowOff>21166</xdr:rowOff>
    </xdr:from>
    <xdr:to>
      <xdr:col>40</xdr:col>
      <xdr:colOff>431800</xdr:colOff>
      <xdr:row>25</xdr:row>
      <xdr:rowOff>16934</xdr:rowOff>
    </xdr:to>
    <xdr:cxnSp macro="">
      <xdr:nvCxnSpPr>
        <xdr:cNvPr id="20" name="Konektor Lurus 62">
          <a:extLst>
            <a:ext uri="{FF2B5EF4-FFF2-40B4-BE49-F238E27FC236}">
              <a16:creationId xmlns:a16="http://schemas.microsoft.com/office/drawing/2014/main" id="{C3E244B1-84F0-40B5-A87E-E6422AA2ADBB}"/>
            </a:ext>
          </a:extLst>
        </xdr:cNvPr>
        <xdr:cNvCxnSpPr/>
      </xdr:nvCxnSpPr>
      <xdr:spPr>
        <a:xfrm>
          <a:off x="32080200" y="11336866"/>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406400</xdr:colOff>
      <xdr:row>23</xdr:row>
      <xdr:rowOff>8466</xdr:rowOff>
    </xdr:from>
    <xdr:to>
      <xdr:col>44</xdr:col>
      <xdr:colOff>406400</xdr:colOff>
      <xdr:row>25</xdr:row>
      <xdr:rowOff>4234</xdr:rowOff>
    </xdr:to>
    <xdr:cxnSp macro="">
      <xdr:nvCxnSpPr>
        <xdr:cNvPr id="21" name="Konektor Lurus 27">
          <a:extLst>
            <a:ext uri="{FF2B5EF4-FFF2-40B4-BE49-F238E27FC236}">
              <a16:creationId xmlns:a16="http://schemas.microsoft.com/office/drawing/2014/main" id="{4A0232CE-FDB2-45DA-9AA1-A14377ADF579}"/>
            </a:ext>
          </a:extLst>
        </xdr:cNvPr>
        <xdr:cNvCxnSpPr/>
      </xdr:nvCxnSpPr>
      <xdr:spPr>
        <a:xfrm>
          <a:off x="35306000" y="11324166"/>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48</xdr:col>
      <xdr:colOff>419100</xdr:colOff>
      <xdr:row>23</xdr:row>
      <xdr:rowOff>21166</xdr:rowOff>
    </xdr:from>
    <xdr:to>
      <xdr:col>48</xdr:col>
      <xdr:colOff>419100</xdr:colOff>
      <xdr:row>25</xdr:row>
      <xdr:rowOff>16934</xdr:rowOff>
    </xdr:to>
    <xdr:cxnSp macro="">
      <xdr:nvCxnSpPr>
        <xdr:cNvPr id="22" name="Konektor Lurus 31">
          <a:extLst>
            <a:ext uri="{FF2B5EF4-FFF2-40B4-BE49-F238E27FC236}">
              <a16:creationId xmlns:a16="http://schemas.microsoft.com/office/drawing/2014/main" id="{4928BF4B-0804-4DDF-AD31-BCBE5C6E8E2D}"/>
            </a:ext>
          </a:extLst>
        </xdr:cNvPr>
        <xdr:cNvCxnSpPr/>
      </xdr:nvCxnSpPr>
      <xdr:spPr>
        <a:xfrm>
          <a:off x="38646100" y="11336866"/>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479010</xdr:colOff>
      <xdr:row>6</xdr:row>
      <xdr:rowOff>877404</xdr:rowOff>
    </xdr:from>
    <xdr:to>
      <xdr:col>44</xdr:col>
      <xdr:colOff>479010</xdr:colOff>
      <xdr:row>7</xdr:row>
      <xdr:rowOff>663658</xdr:rowOff>
    </xdr:to>
    <xdr:cxnSp macro="">
      <xdr:nvCxnSpPr>
        <xdr:cNvPr id="23" name="Konektor Lurus 34">
          <a:extLst>
            <a:ext uri="{FF2B5EF4-FFF2-40B4-BE49-F238E27FC236}">
              <a16:creationId xmlns:a16="http://schemas.microsoft.com/office/drawing/2014/main" id="{C3D7170F-9FFA-4632-B46D-57BB9B3F29F3}"/>
            </a:ext>
          </a:extLst>
        </xdr:cNvPr>
        <xdr:cNvCxnSpPr/>
      </xdr:nvCxnSpPr>
      <xdr:spPr>
        <a:xfrm flipV="1">
          <a:off x="35378610" y="3106254"/>
          <a:ext cx="0" cy="66255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419100</xdr:colOff>
      <xdr:row>6</xdr:row>
      <xdr:rowOff>889000</xdr:rowOff>
    </xdr:from>
    <xdr:to>
      <xdr:col>20</xdr:col>
      <xdr:colOff>419100</xdr:colOff>
      <xdr:row>7</xdr:row>
      <xdr:rowOff>681604</xdr:rowOff>
    </xdr:to>
    <xdr:cxnSp macro="">
      <xdr:nvCxnSpPr>
        <xdr:cNvPr id="24" name="Konektor Lurus 34">
          <a:extLst>
            <a:ext uri="{FF2B5EF4-FFF2-40B4-BE49-F238E27FC236}">
              <a16:creationId xmlns:a16="http://schemas.microsoft.com/office/drawing/2014/main" id="{F78624EF-8E06-4BEE-8AF2-5FA9D58C0A74}"/>
            </a:ext>
          </a:extLst>
        </xdr:cNvPr>
        <xdr:cNvCxnSpPr/>
      </xdr:nvCxnSpPr>
      <xdr:spPr>
        <a:xfrm flipV="1">
          <a:off x="15659100" y="3105150"/>
          <a:ext cx="0" cy="68160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32</xdr:col>
      <xdr:colOff>426827</xdr:colOff>
      <xdr:row>5</xdr:row>
      <xdr:rowOff>30554</xdr:rowOff>
    </xdr:from>
    <xdr:to>
      <xdr:col>32</xdr:col>
      <xdr:colOff>426827</xdr:colOff>
      <xdr:row>6</xdr:row>
      <xdr:rowOff>839122</xdr:rowOff>
    </xdr:to>
    <xdr:cxnSp macro="">
      <xdr:nvCxnSpPr>
        <xdr:cNvPr id="25" name="Konektor Lurus 30">
          <a:extLst>
            <a:ext uri="{FF2B5EF4-FFF2-40B4-BE49-F238E27FC236}">
              <a16:creationId xmlns:a16="http://schemas.microsoft.com/office/drawing/2014/main" id="{C930A481-2DE4-4D13-B262-94DDAD62137B}"/>
            </a:ext>
          </a:extLst>
        </xdr:cNvPr>
        <xdr:cNvCxnSpPr/>
      </xdr:nvCxnSpPr>
      <xdr:spPr>
        <a:xfrm>
          <a:off x="25572827" y="1916504"/>
          <a:ext cx="0" cy="11895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406400</xdr:colOff>
      <xdr:row>23</xdr:row>
      <xdr:rowOff>8466</xdr:rowOff>
    </xdr:from>
    <xdr:to>
      <xdr:col>28</xdr:col>
      <xdr:colOff>406400</xdr:colOff>
      <xdr:row>25</xdr:row>
      <xdr:rowOff>4234</xdr:rowOff>
    </xdr:to>
    <xdr:cxnSp macro="">
      <xdr:nvCxnSpPr>
        <xdr:cNvPr id="26" name="Konektor Lurus 36">
          <a:extLst>
            <a:ext uri="{FF2B5EF4-FFF2-40B4-BE49-F238E27FC236}">
              <a16:creationId xmlns:a16="http://schemas.microsoft.com/office/drawing/2014/main" id="{9414991C-DC57-407F-A5CC-E09853EBE16A}"/>
            </a:ext>
          </a:extLst>
        </xdr:cNvPr>
        <xdr:cNvCxnSpPr/>
      </xdr:nvCxnSpPr>
      <xdr:spPr>
        <a:xfrm>
          <a:off x="22301200" y="11324166"/>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32</xdr:col>
      <xdr:colOff>406400</xdr:colOff>
      <xdr:row>23</xdr:row>
      <xdr:rowOff>8466</xdr:rowOff>
    </xdr:from>
    <xdr:to>
      <xdr:col>32</xdr:col>
      <xdr:colOff>406400</xdr:colOff>
      <xdr:row>25</xdr:row>
      <xdr:rowOff>4234</xdr:rowOff>
    </xdr:to>
    <xdr:cxnSp macro="">
      <xdr:nvCxnSpPr>
        <xdr:cNvPr id="27" name="Konektor Lurus 36">
          <a:extLst>
            <a:ext uri="{FF2B5EF4-FFF2-40B4-BE49-F238E27FC236}">
              <a16:creationId xmlns:a16="http://schemas.microsoft.com/office/drawing/2014/main" id="{940BD6A7-42EF-4D3D-A2C0-F156F2A54070}"/>
            </a:ext>
          </a:extLst>
        </xdr:cNvPr>
        <xdr:cNvCxnSpPr/>
      </xdr:nvCxnSpPr>
      <xdr:spPr>
        <a:xfrm>
          <a:off x="25552400" y="11324166"/>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227496</xdr:colOff>
      <xdr:row>16</xdr:row>
      <xdr:rowOff>14117</xdr:rowOff>
    </xdr:from>
    <xdr:to>
      <xdr:col>36</xdr:col>
      <xdr:colOff>227496</xdr:colOff>
      <xdr:row>16</xdr:row>
      <xdr:rowOff>1080017</xdr:rowOff>
    </xdr:to>
    <xdr:cxnSp macro="">
      <xdr:nvCxnSpPr>
        <xdr:cNvPr id="28" name="Konektor Lurus 17">
          <a:extLst>
            <a:ext uri="{FF2B5EF4-FFF2-40B4-BE49-F238E27FC236}">
              <a16:creationId xmlns:a16="http://schemas.microsoft.com/office/drawing/2014/main" id="{FF0023B9-CDC4-43AF-919F-96F0B3C90006}"/>
            </a:ext>
          </a:extLst>
        </xdr:cNvPr>
        <xdr:cNvCxnSpPr/>
      </xdr:nvCxnSpPr>
      <xdr:spPr>
        <a:xfrm flipV="1">
          <a:off x="28624696" y="6853067"/>
          <a:ext cx="0" cy="10659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369404</xdr:colOff>
      <xdr:row>16</xdr:row>
      <xdr:rowOff>21019</xdr:rowOff>
    </xdr:from>
    <xdr:to>
      <xdr:col>28</xdr:col>
      <xdr:colOff>369404</xdr:colOff>
      <xdr:row>17</xdr:row>
      <xdr:rowOff>3277</xdr:rowOff>
    </xdr:to>
    <xdr:cxnSp macro="">
      <xdr:nvCxnSpPr>
        <xdr:cNvPr id="29" name="Konektor Lurus 18">
          <a:extLst>
            <a:ext uri="{FF2B5EF4-FFF2-40B4-BE49-F238E27FC236}">
              <a16:creationId xmlns:a16="http://schemas.microsoft.com/office/drawing/2014/main" id="{AD06C893-2A14-4F82-8453-36306A720E32}"/>
            </a:ext>
          </a:extLst>
        </xdr:cNvPr>
        <xdr:cNvCxnSpPr/>
      </xdr:nvCxnSpPr>
      <xdr:spPr>
        <a:xfrm flipV="1">
          <a:off x="22264204" y="6859969"/>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381169</xdr:colOff>
      <xdr:row>16</xdr:row>
      <xdr:rowOff>12700</xdr:rowOff>
    </xdr:from>
    <xdr:to>
      <xdr:col>36</xdr:col>
      <xdr:colOff>226174</xdr:colOff>
      <xdr:row>16</xdr:row>
      <xdr:rowOff>25400</xdr:rowOff>
    </xdr:to>
    <xdr:cxnSp macro="">
      <xdr:nvCxnSpPr>
        <xdr:cNvPr id="30" name="Konektor Lurus 23">
          <a:extLst>
            <a:ext uri="{FF2B5EF4-FFF2-40B4-BE49-F238E27FC236}">
              <a16:creationId xmlns:a16="http://schemas.microsoft.com/office/drawing/2014/main" id="{81A95383-DFAF-4EAD-9C29-FE54BD671CEA}"/>
            </a:ext>
          </a:extLst>
        </xdr:cNvPr>
        <xdr:cNvCxnSpPr/>
      </xdr:nvCxnSpPr>
      <xdr:spPr>
        <a:xfrm flipV="1">
          <a:off x="22275969" y="6851650"/>
          <a:ext cx="6347405" cy="127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32</xdr:col>
      <xdr:colOff>474316</xdr:colOff>
      <xdr:row>16</xdr:row>
      <xdr:rowOff>27921</xdr:rowOff>
    </xdr:from>
    <xdr:to>
      <xdr:col>32</xdr:col>
      <xdr:colOff>474316</xdr:colOff>
      <xdr:row>17</xdr:row>
      <xdr:rowOff>10179</xdr:rowOff>
    </xdr:to>
    <xdr:cxnSp macro="">
      <xdr:nvCxnSpPr>
        <xdr:cNvPr id="31" name="Konektor Lurus 8">
          <a:extLst>
            <a:ext uri="{FF2B5EF4-FFF2-40B4-BE49-F238E27FC236}">
              <a16:creationId xmlns:a16="http://schemas.microsoft.com/office/drawing/2014/main" id="{94F0CF4C-8417-44EF-BF33-9BAA2A9BA88D}"/>
            </a:ext>
          </a:extLst>
        </xdr:cNvPr>
        <xdr:cNvCxnSpPr/>
      </xdr:nvCxnSpPr>
      <xdr:spPr>
        <a:xfrm flipV="1">
          <a:off x="25620316" y="6866871"/>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48</xdr:col>
      <xdr:colOff>227496</xdr:colOff>
      <xdr:row>16</xdr:row>
      <xdr:rowOff>14117</xdr:rowOff>
    </xdr:from>
    <xdr:to>
      <xdr:col>48</xdr:col>
      <xdr:colOff>227496</xdr:colOff>
      <xdr:row>16</xdr:row>
      <xdr:rowOff>1080017</xdr:rowOff>
    </xdr:to>
    <xdr:cxnSp macro="">
      <xdr:nvCxnSpPr>
        <xdr:cNvPr id="32" name="Konektor Lurus 17">
          <a:extLst>
            <a:ext uri="{FF2B5EF4-FFF2-40B4-BE49-F238E27FC236}">
              <a16:creationId xmlns:a16="http://schemas.microsoft.com/office/drawing/2014/main" id="{5C658328-D744-4F7C-8FE6-59A590868C47}"/>
            </a:ext>
          </a:extLst>
        </xdr:cNvPr>
        <xdr:cNvCxnSpPr/>
      </xdr:nvCxnSpPr>
      <xdr:spPr>
        <a:xfrm flipV="1">
          <a:off x="38454496" y="6853067"/>
          <a:ext cx="0" cy="10659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369404</xdr:colOff>
      <xdr:row>16</xdr:row>
      <xdr:rowOff>21019</xdr:rowOff>
    </xdr:from>
    <xdr:to>
      <xdr:col>40</xdr:col>
      <xdr:colOff>369404</xdr:colOff>
      <xdr:row>17</xdr:row>
      <xdr:rowOff>3277</xdr:rowOff>
    </xdr:to>
    <xdr:cxnSp macro="">
      <xdr:nvCxnSpPr>
        <xdr:cNvPr id="33" name="Konektor Lurus 18">
          <a:extLst>
            <a:ext uri="{FF2B5EF4-FFF2-40B4-BE49-F238E27FC236}">
              <a16:creationId xmlns:a16="http://schemas.microsoft.com/office/drawing/2014/main" id="{17C19274-1EB2-4C5E-8474-EDDF668AAE17}"/>
            </a:ext>
          </a:extLst>
        </xdr:cNvPr>
        <xdr:cNvCxnSpPr/>
      </xdr:nvCxnSpPr>
      <xdr:spPr>
        <a:xfrm flipV="1">
          <a:off x="32017804" y="6859969"/>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381169</xdr:colOff>
      <xdr:row>16</xdr:row>
      <xdr:rowOff>12700</xdr:rowOff>
    </xdr:from>
    <xdr:to>
      <xdr:col>48</xdr:col>
      <xdr:colOff>226174</xdr:colOff>
      <xdr:row>16</xdr:row>
      <xdr:rowOff>25400</xdr:rowOff>
    </xdr:to>
    <xdr:cxnSp macro="">
      <xdr:nvCxnSpPr>
        <xdr:cNvPr id="34" name="Konektor Lurus 23">
          <a:extLst>
            <a:ext uri="{FF2B5EF4-FFF2-40B4-BE49-F238E27FC236}">
              <a16:creationId xmlns:a16="http://schemas.microsoft.com/office/drawing/2014/main" id="{23CA5B09-6C7C-459D-A6FF-DBC661DC4525}"/>
            </a:ext>
          </a:extLst>
        </xdr:cNvPr>
        <xdr:cNvCxnSpPr/>
      </xdr:nvCxnSpPr>
      <xdr:spPr>
        <a:xfrm flipV="1">
          <a:off x="32029569" y="6851650"/>
          <a:ext cx="6423605" cy="127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469348</xdr:colOff>
      <xdr:row>14</xdr:row>
      <xdr:rowOff>27609</xdr:rowOff>
    </xdr:from>
    <xdr:to>
      <xdr:col>44</xdr:col>
      <xdr:colOff>474316</xdr:colOff>
      <xdr:row>16</xdr:row>
      <xdr:rowOff>15472</xdr:rowOff>
    </xdr:to>
    <xdr:cxnSp macro="">
      <xdr:nvCxnSpPr>
        <xdr:cNvPr id="35" name="Konektor Lurus 24">
          <a:extLst>
            <a:ext uri="{FF2B5EF4-FFF2-40B4-BE49-F238E27FC236}">
              <a16:creationId xmlns:a16="http://schemas.microsoft.com/office/drawing/2014/main" id="{6BCC7049-C0E1-48C5-A04B-4E7074B747C1}"/>
            </a:ext>
          </a:extLst>
        </xdr:cNvPr>
        <xdr:cNvCxnSpPr/>
      </xdr:nvCxnSpPr>
      <xdr:spPr>
        <a:xfrm flipH="1" flipV="1">
          <a:off x="35368948" y="6193459"/>
          <a:ext cx="4968" cy="66096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474316</xdr:colOff>
      <xdr:row>16</xdr:row>
      <xdr:rowOff>27921</xdr:rowOff>
    </xdr:from>
    <xdr:to>
      <xdr:col>44</xdr:col>
      <xdr:colOff>474316</xdr:colOff>
      <xdr:row>17</xdr:row>
      <xdr:rowOff>10179</xdr:rowOff>
    </xdr:to>
    <xdr:cxnSp macro="">
      <xdr:nvCxnSpPr>
        <xdr:cNvPr id="36" name="Konektor Lurus 8">
          <a:extLst>
            <a:ext uri="{FF2B5EF4-FFF2-40B4-BE49-F238E27FC236}">
              <a16:creationId xmlns:a16="http://schemas.microsoft.com/office/drawing/2014/main" id="{2B40E41B-06E3-4BC7-A344-7F2257B62E8B}"/>
            </a:ext>
          </a:extLst>
        </xdr:cNvPr>
        <xdr:cNvCxnSpPr/>
      </xdr:nvCxnSpPr>
      <xdr:spPr>
        <a:xfrm flipV="1">
          <a:off x="35373916" y="6866871"/>
          <a:ext cx="0" cy="1068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414393</xdr:colOff>
      <xdr:row>23</xdr:row>
      <xdr:rowOff>10679</xdr:rowOff>
    </xdr:from>
    <xdr:to>
      <xdr:col>20</xdr:col>
      <xdr:colOff>414393</xdr:colOff>
      <xdr:row>25</xdr:row>
      <xdr:rowOff>6447</xdr:rowOff>
    </xdr:to>
    <xdr:cxnSp macro="">
      <xdr:nvCxnSpPr>
        <xdr:cNvPr id="37" name="Konektor Lurus 22">
          <a:extLst>
            <a:ext uri="{FF2B5EF4-FFF2-40B4-BE49-F238E27FC236}">
              <a16:creationId xmlns:a16="http://schemas.microsoft.com/office/drawing/2014/main" id="{8F865D84-DC25-48DC-B7DA-A778E8E328E7}"/>
            </a:ext>
          </a:extLst>
        </xdr:cNvPr>
        <xdr:cNvCxnSpPr/>
      </xdr:nvCxnSpPr>
      <xdr:spPr>
        <a:xfrm>
          <a:off x="15654393" y="11326379"/>
          <a:ext cx="0" cy="13292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432076</xdr:colOff>
      <xdr:row>27</xdr:row>
      <xdr:rowOff>23651</xdr:rowOff>
    </xdr:from>
    <xdr:to>
      <xdr:col>40</xdr:col>
      <xdr:colOff>432076</xdr:colOff>
      <xdr:row>28</xdr:row>
      <xdr:rowOff>194458</xdr:rowOff>
    </xdr:to>
    <xdr:cxnSp macro="">
      <xdr:nvCxnSpPr>
        <xdr:cNvPr id="38" name="Konektor Lurus 11">
          <a:extLst>
            <a:ext uri="{FF2B5EF4-FFF2-40B4-BE49-F238E27FC236}">
              <a16:creationId xmlns:a16="http://schemas.microsoft.com/office/drawing/2014/main" id="{6B5BCEAF-B82A-442B-B250-740FFED5053C}"/>
            </a:ext>
          </a:extLst>
        </xdr:cNvPr>
        <xdr:cNvCxnSpPr/>
      </xdr:nvCxnSpPr>
      <xdr:spPr>
        <a:xfrm>
          <a:off x="32080476" y="14444501"/>
          <a:ext cx="0" cy="33590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432628</xdr:colOff>
      <xdr:row>27</xdr:row>
      <xdr:rowOff>10399</xdr:rowOff>
    </xdr:from>
    <xdr:to>
      <xdr:col>28</xdr:col>
      <xdr:colOff>432628</xdr:colOff>
      <xdr:row>28</xdr:row>
      <xdr:rowOff>181206</xdr:rowOff>
    </xdr:to>
    <xdr:cxnSp macro="">
      <xdr:nvCxnSpPr>
        <xdr:cNvPr id="39" name="Konektor Lurus 11">
          <a:extLst>
            <a:ext uri="{FF2B5EF4-FFF2-40B4-BE49-F238E27FC236}">
              <a16:creationId xmlns:a16="http://schemas.microsoft.com/office/drawing/2014/main" id="{5E88075A-B602-469F-A0FE-B1777A4EE2C2}"/>
            </a:ext>
          </a:extLst>
        </xdr:cNvPr>
        <xdr:cNvCxnSpPr/>
      </xdr:nvCxnSpPr>
      <xdr:spPr>
        <a:xfrm>
          <a:off x="22327428" y="14431249"/>
          <a:ext cx="0" cy="33590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433180</xdr:colOff>
      <xdr:row>27</xdr:row>
      <xdr:rowOff>10951</xdr:rowOff>
    </xdr:from>
    <xdr:to>
      <xdr:col>24</xdr:col>
      <xdr:colOff>433180</xdr:colOff>
      <xdr:row>28</xdr:row>
      <xdr:rowOff>181758</xdr:rowOff>
    </xdr:to>
    <xdr:cxnSp macro="">
      <xdr:nvCxnSpPr>
        <xdr:cNvPr id="40" name="Konektor Lurus 11">
          <a:extLst>
            <a:ext uri="{FF2B5EF4-FFF2-40B4-BE49-F238E27FC236}">
              <a16:creationId xmlns:a16="http://schemas.microsoft.com/office/drawing/2014/main" id="{9B6150A6-161C-41B4-BFDC-A44C17BC1C26}"/>
            </a:ext>
          </a:extLst>
        </xdr:cNvPr>
        <xdr:cNvCxnSpPr/>
      </xdr:nvCxnSpPr>
      <xdr:spPr>
        <a:xfrm>
          <a:off x="19076780" y="14431801"/>
          <a:ext cx="0" cy="33590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432077</xdr:colOff>
      <xdr:row>27</xdr:row>
      <xdr:rowOff>16748</xdr:rowOff>
    </xdr:from>
    <xdr:to>
      <xdr:col>36</xdr:col>
      <xdr:colOff>432077</xdr:colOff>
      <xdr:row>28</xdr:row>
      <xdr:rowOff>206605</xdr:rowOff>
    </xdr:to>
    <xdr:cxnSp macro="">
      <xdr:nvCxnSpPr>
        <xdr:cNvPr id="41" name="Konektor Lurus 11">
          <a:extLst>
            <a:ext uri="{FF2B5EF4-FFF2-40B4-BE49-F238E27FC236}">
              <a16:creationId xmlns:a16="http://schemas.microsoft.com/office/drawing/2014/main" id="{099834D2-7DC9-4FE4-9E06-763A08D1D436}"/>
            </a:ext>
          </a:extLst>
        </xdr:cNvPr>
        <xdr:cNvCxnSpPr/>
      </xdr:nvCxnSpPr>
      <xdr:spPr>
        <a:xfrm>
          <a:off x="28829277" y="14437598"/>
          <a:ext cx="0" cy="35495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418824</xdr:colOff>
      <xdr:row>27</xdr:row>
      <xdr:rowOff>10398</xdr:rowOff>
    </xdr:from>
    <xdr:to>
      <xdr:col>16</xdr:col>
      <xdr:colOff>418824</xdr:colOff>
      <xdr:row>28</xdr:row>
      <xdr:rowOff>200255</xdr:rowOff>
    </xdr:to>
    <xdr:cxnSp macro="">
      <xdr:nvCxnSpPr>
        <xdr:cNvPr id="42" name="Konektor Lurus 11">
          <a:extLst>
            <a:ext uri="{FF2B5EF4-FFF2-40B4-BE49-F238E27FC236}">
              <a16:creationId xmlns:a16="http://schemas.microsoft.com/office/drawing/2014/main" id="{71446A8F-5E7B-432F-A4F6-0481F15EAD9D}"/>
            </a:ext>
          </a:extLst>
        </xdr:cNvPr>
        <xdr:cNvCxnSpPr/>
      </xdr:nvCxnSpPr>
      <xdr:spPr>
        <a:xfrm>
          <a:off x="12598124" y="14431248"/>
          <a:ext cx="0" cy="35495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432629</xdr:colOff>
      <xdr:row>26</xdr:row>
      <xdr:rowOff>755832</xdr:rowOff>
    </xdr:from>
    <xdr:to>
      <xdr:col>12</xdr:col>
      <xdr:colOff>432629</xdr:colOff>
      <xdr:row>28</xdr:row>
      <xdr:rowOff>186450</xdr:rowOff>
    </xdr:to>
    <xdr:cxnSp macro="">
      <xdr:nvCxnSpPr>
        <xdr:cNvPr id="43" name="Konektor Lurus 11">
          <a:extLst>
            <a:ext uri="{FF2B5EF4-FFF2-40B4-BE49-F238E27FC236}">
              <a16:creationId xmlns:a16="http://schemas.microsoft.com/office/drawing/2014/main" id="{A89E1CBF-58A4-49D8-B33B-5582A1C40466}"/>
            </a:ext>
          </a:extLst>
        </xdr:cNvPr>
        <xdr:cNvCxnSpPr/>
      </xdr:nvCxnSpPr>
      <xdr:spPr>
        <a:xfrm>
          <a:off x="9360729" y="14414682"/>
          <a:ext cx="0" cy="3577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48</xdr:col>
      <xdr:colOff>384867</xdr:colOff>
      <xdr:row>27</xdr:row>
      <xdr:rowOff>10950</xdr:rowOff>
    </xdr:from>
    <xdr:to>
      <xdr:col>48</xdr:col>
      <xdr:colOff>384867</xdr:colOff>
      <xdr:row>28</xdr:row>
      <xdr:rowOff>200807</xdr:rowOff>
    </xdr:to>
    <xdr:cxnSp macro="">
      <xdr:nvCxnSpPr>
        <xdr:cNvPr id="44" name="Konektor Lurus 11">
          <a:extLst>
            <a:ext uri="{FF2B5EF4-FFF2-40B4-BE49-F238E27FC236}">
              <a16:creationId xmlns:a16="http://schemas.microsoft.com/office/drawing/2014/main" id="{4B314137-570A-49ED-993B-9A5A025E9A73}"/>
            </a:ext>
          </a:extLst>
        </xdr:cNvPr>
        <xdr:cNvCxnSpPr/>
      </xdr:nvCxnSpPr>
      <xdr:spPr>
        <a:xfrm>
          <a:off x="38611867" y="14431800"/>
          <a:ext cx="0" cy="35495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399223</xdr:colOff>
      <xdr:row>27</xdr:row>
      <xdr:rowOff>11502</xdr:rowOff>
    </xdr:from>
    <xdr:to>
      <xdr:col>44</xdr:col>
      <xdr:colOff>399223</xdr:colOff>
      <xdr:row>28</xdr:row>
      <xdr:rowOff>201359</xdr:rowOff>
    </xdr:to>
    <xdr:cxnSp macro="">
      <xdr:nvCxnSpPr>
        <xdr:cNvPr id="45" name="Konektor Lurus 11">
          <a:extLst>
            <a:ext uri="{FF2B5EF4-FFF2-40B4-BE49-F238E27FC236}">
              <a16:creationId xmlns:a16="http://schemas.microsoft.com/office/drawing/2014/main" id="{A3EE91A4-B3DB-4505-A8D0-78A9D86DCE04}"/>
            </a:ext>
          </a:extLst>
        </xdr:cNvPr>
        <xdr:cNvCxnSpPr/>
      </xdr:nvCxnSpPr>
      <xdr:spPr>
        <a:xfrm>
          <a:off x="35298823" y="14432352"/>
          <a:ext cx="0" cy="35495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433181</xdr:colOff>
      <xdr:row>31</xdr:row>
      <xdr:rowOff>10950</xdr:rowOff>
    </xdr:from>
    <xdr:to>
      <xdr:col>20</xdr:col>
      <xdr:colOff>433181</xdr:colOff>
      <xdr:row>31</xdr:row>
      <xdr:rowOff>366459</xdr:rowOff>
    </xdr:to>
    <xdr:cxnSp macro="">
      <xdr:nvCxnSpPr>
        <xdr:cNvPr id="46" name="Konektor Lurus 11">
          <a:extLst>
            <a:ext uri="{FF2B5EF4-FFF2-40B4-BE49-F238E27FC236}">
              <a16:creationId xmlns:a16="http://schemas.microsoft.com/office/drawing/2014/main" id="{1870E0C7-B878-4631-979F-986E2B8E6D02}"/>
            </a:ext>
          </a:extLst>
        </xdr:cNvPr>
        <xdr:cNvCxnSpPr/>
      </xdr:nvCxnSpPr>
      <xdr:spPr>
        <a:xfrm>
          <a:off x="15673181" y="16266950"/>
          <a:ext cx="0" cy="3555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433733</xdr:colOff>
      <xdr:row>27</xdr:row>
      <xdr:rowOff>4599</xdr:rowOff>
    </xdr:from>
    <xdr:to>
      <xdr:col>3</xdr:col>
      <xdr:colOff>433733</xdr:colOff>
      <xdr:row>28</xdr:row>
      <xdr:rowOff>194456</xdr:rowOff>
    </xdr:to>
    <xdr:cxnSp macro="">
      <xdr:nvCxnSpPr>
        <xdr:cNvPr id="47" name="Konektor Lurus 11">
          <a:extLst>
            <a:ext uri="{FF2B5EF4-FFF2-40B4-BE49-F238E27FC236}">
              <a16:creationId xmlns:a16="http://schemas.microsoft.com/office/drawing/2014/main" id="{4434506D-2FCF-4D7A-B65A-5960DEF3E009}"/>
            </a:ext>
          </a:extLst>
        </xdr:cNvPr>
        <xdr:cNvCxnSpPr/>
      </xdr:nvCxnSpPr>
      <xdr:spPr>
        <a:xfrm>
          <a:off x="2935633" y="14425449"/>
          <a:ext cx="0" cy="35495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427382</xdr:colOff>
      <xdr:row>30</xdr:row>
      <xdr:rowOff>502109</xdr:rowOff>
    </xdr:from>
    <xdr:to>
      <xdr:col>28</xdr:col>
      <xdr:colOff>427382</xdr:colOff>
      <xdr:row>31</xdr:row>
      <xdr:rowOff>346857</xdr:rowOff>
    </xdr:to>
    <xdr:cxnSp macro="">
      <xdr:nvCxnSpPr>
        <xdr:cNvPr id="48" name="Konektor Lurus 11">
          <a:extLst>
            <a:ext uri="{FF2B5EF4-FFF2-40B4-BE49-F238E27FC236}">
              <a16:creationId xmlns:a16="http://schemas.microsoft.com/office/drawing/2014/main" id="{9B1BAD6D-F4BA-41BA-A651-2D9A502AEBAE}"/>
            </a:ext>
          </a:extLst>
        </xdr:cNvPr>
        <xdr:cNvCxnSpPr/>
      </xdr:nvCxnSpPr>
      <xdr:spPr>
        <a:xfrm>
          <a:off x="22322182" y="16250109"/>
          <a:ext cx="0" cy="35274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414130</xdr:colOff>
      <xdr:row>34</xdr:row>
      <xdr:rowOff>12606</xdr:rowOff>
    </xdr:from>
    <xdr:to>
      <xdr:col>28</xdr:col>
      <xdr:colOff>414130</xdr:colOff>
      <xdr:row>34</xdr:row>
      <xdr:rowOff>368115</xdr:rowOff>
    </xdr:to>
    <xdr:cxnSp macro="">
      <xdr:nvCxnSpPr>
        <xdr:cNvPr id="49" name="Konektor Lurus 11">
          <a:extLst>
            <a:ext uri="{FF2B5EF4-FFF2-40B4-BE49-F238E27FC236}">
              <a16:creationId xmlns:a16="http://schemas.microsoft.com/office/drawing/2014/main" id="{0DB07F0D-A45B-4AA1-B734-1DBDCE81D81B}"/>
            </a:ext>
          </a:extLst>
        </xdr:cNvPr>
        <xdr:cNvCxnSpPr/>
      </xdr:nvCxnSpPr>
      <xdr:spPr>
        <a:xfrm>
          <a:off x="22308930" y="18922906"/>
          <a:ext cx="0" cy="3555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428486</xdr:colOff>
      <xdr:row>31</xdr:row>
      <xdr:rowOff>26963</xdr:rowOff>
    </xdr:from>
    <xdr:to>
      <xdr:col>36</xdr:col>
      <xdr:colOff>428486</xdr:colOff>
      <xdr:row>31</xdr:row>
      <xdr:rowOff>382472</xdr:rowOff>
    </xdr:to>
    <xdr:cxnSp macro="">
      <xdr:nvCxnSpPr>
        <xdr:cNvPr id="50" name="Konektor Lurus 11">
          <a:extLst>
            <a:ext uri="{FF2B5EF4-FFF2-40B4-BE49-F238E27FC236}">
              <a16:creationId xmlns:a16="http://schemas.microsoft.com/office/drawing/2014/main" id="{D7AC76FC-A07F-4617-B870-AA4A59FD7D12}"/>
            </a:ext>
          </a:extLst>
        </xdr:cNvPr>
        <xdr:cNvCxnSpPr/>
      </xdr:nvCxnSpPr>
      <xdr:spPr>
        <a:xfrm>
          <a:off x="28825686" y="16282963"/>
          <a:ext cx="0" cy="3555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429038</xdr:colOff>
      <xdr:row>31</xdr:row>
      <xdr:rowOff>13710</xdr:rowOff>
    </xdr:from>
    <xdr:to>
      <xdr:col>40</xdr:col>
      <xdr:colOff>429038</xdr:colOff>
      <xdr:row>31</xdr:row>
      <xdr:rowOff>369219</xdr:rowOff>
    </xdr:to>
    <xdr:cxnSp macro="">
      <xdr:nvCxnSpPr>
        <xdr:cNvPr id="51" name="Konektor Lurus 11">
          <a:extLst>
            <a:ext uri="{FF2B5EF4-FFF2-40B4-BE49-F238E27FC236}">
              <a16:creationId xmlns:a16="http://schemas.microsoft.com/office/drawing/2014/main" id="{F42F0B7F-1D1D-4009-9DC6-53955698D061}"/>
            </a:ext>
          </a:extLst>
        </xdr:cNvPr>
        <xdr:cNvCxnSpPr/>
      </xdr:nvCxnSpPr>
      <xdr:spPr>
        <a:xfrm>
          <a:off x="32077438" y="16269710"/>
          <a:ext cx="0" cy="3555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429590</xdr:colOff>
      <xdr:row>31</xdr:row>
      <xdr:rowOff>458</xdr:rowOff>
    </xdr:from>
    <xdr:to>
      <xdr:col>44</xdr:col>
      <xdr:colOff>429590</xdr:colOff>
      <xdr:row>31</xdr:row>
      <xdr:rowOff>355967</xdr:rowOff>
    </xdr:to>
    <xdr:cxnSp macro="">
      <xdr:nvCxnSpPr>
        <xdr:cNvPr id="52" name="Konektor Lurus 11">
          <a:extLst>
            <a:ext uri="{FF2B5EF4-FFF2-40B4-BE49-F238E27FC236}">
              <a16:creationId xmlns:a16="http://schemas.microsoft.com/office/drawing/2014/main" id="{C6335966-9F0E-425C-B5DD-0AFF18620EEA}"/>
            </a:ext>
          </a:extLst>
        </xdr:cNvPr>
        <xdr:cNvCxnSpPr/>
      </xdr:nvCxnSpPr>
      <xdr:spPr>
        <a:xfrm>
          <a:off x="35329190" y="16256458"/>
          <a:ext cx="0" cy="3555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48</xdr:col>
      <xdr:colOff>395079</xdr:colOff>
      <xdr:row>31</xdr:row>
      <xdr:rowOff>21165</xdr:rowOff>
    </xdr:from>
    <xdr:to>
      <xdr:col>48</xdr:col>
      <xdr:colOff>395079</xdr:colOff>
      <xdr:row>31</xdr:row>
      <xdr:rowOff>376674</xdr:rowOff>
    </xdr:to>
    <xdr:cxnSp macro="">
      <xdr:nvCxnSpPr>
        <xdr:cNvPr id="53" name="Konektor Lurus 11">
          <a:extLst>
            <a:ext uri="{FF2B5EF4-FFF2-40B4-BE49-F238E27FC236}">
              <a16:creationId xmlns:a16="http://schemas.microsoft.com/office/drawing/2014/main" id="{A60BC756-AC6A-488D-BFC1-D8B173A0049F}"/>
            </a:ext>
          </a:extLst>
        </xdr:cNvPr>
        <xdr:cNvCxnSpPr/>
      </xdr:nvCxnSpPr>
      <xdr:spPr>
        <a:xfrm>
          <a:off x="38622079" y="16277165"/>
          <a:ext cx="0" cy="3555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32</xdr:col>
      <xdr:colOff>469900</xdr:colOff>
      <xdr:row>14</xdr:row>
      <xdr:rowOff>21259</xdr:rowOff>
    </xdr:from>
    <xdr:to>
      <xdr:col>32</xdr:col>
      <xdr:colOff>474868</xdr:colOff>
      <xdr:row>16</xdr:row>
      <xdr:rowOff>9122</xdr:rowOff>
    </xdr:to>
    <xdr:cxnSp macro="">
      <xdr:nvCxnSpPr>
        <xdr:cNvPr id="54" name="Konektor Lurus 24">
          <a:extLst>
            <a:ext uri="{FF2B5EF4-FFF2-40B4-BE49-F238E27FC236}">
              <a16:creationId xmlns:a16="http://schemas.microsoft.com/office/drawing/2014/main" id="{87119531-8A77-4462-9B82-433338D872E1}"/>
            </a:ext>
          </a:extLst>
        </xdr:cNvPr>
        <xdr:cNvCxnSpPr/>
      </xdr:nvCxnSpPr>
      <xdr:spPr>
        <a:xfrm flipH="1" flipV="1">
          <a:off x="25615900" y="6187109"/>
          <a:ext cx="4968" cy="66096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408333</xdr:colOff>
      <xdr:row>14</xdr:row>
      <xdr:rowOff>14909</xdr:rowOff>
    </xdr:from>
    <xdr:to>
      <xdr:col>20</xdr:col>
      <xdr:colOff>413301</xdr:colOff>
      <xdr:row>16</xdr:row>
      <xdr:rowOff>2772</xdr:rowOff>
    </xdr:to>
    <xdr:cxnSp macro="">
      <xdr:nvCxnSpPr>
        <xdr:cNvPr id="55" name="Konektor Lurus 24">
          <a:extLst>
            <a:ext uri="{FF2B5EF4-FFF2-40B4-BE49-F238E27FC236}">
              <a16:creationId xmlns:a16="http://schemas.microsoft.com/office/drawing/2014/main" id="{382E82F9-FC1A-49EA-B471-20032A79428E}"/>
            </a:ext>
          </a:extLst>
        </xdr:cNvPr>
        <xdr:cNvCxnSpPr/>
      </xdr:nvCxnSpPr>
      <xdr:spPr>
        <a:xfrm flipH="1" flipV="1">
          <a:off x="15648333" y="6180759"/>
          <a:ext cx="4968" cy="66096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419100</xdr:colOff>
      <xdr:row>22</xdr:row>
      <xdr:rowOff>8466</xdr:rowOff>
    </xdr:from>
    <xdr:to>
      <xdr:col>11</xdr:col>
      <xdr:colOff>419100</xdr:colOff>
      <xdr:row>24</xdr:row>
      <xdr:rowOff>4234</xdr:rowOff>
    </xdr:to>
    <xdr:cxnSp macro="">
      <xdr:nvCxnSpPr>
        <xdr:cNvPr id="56" name="Konektor Lurus 12">
          <a:extLst>
            <a:ext uri="{FF2B5EF4-FFF2-40B4-BE49-F238E27FC236}">
              <a16:creationId xmlns:a16="http://schemas.microsoft.com/office/drawing/2014/main" id="{36714C93-D2BD-4A32-BC94-F9166BE55BDB}"/>
            </a:ext>
          </a:extLst>
        </xdr:cNvPr>
        <xdr:cNvCxnSpPr/>
      </xdr:nvCxnSpPr>
      <xdr:spPr>
        <a:xfrm>
          <a:off x="8470900" y="110828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419100</xdr:colOff>
      <xdr:row>9</xdr:row>
      <xdr:rowOff>8448</xdr:rowOff>
    </xdr:from>
    <xdr:to>
      <xdr:col>19</xdr:col>
      <xdr:colOff>419100</xdr:colOff>
      <xdr:row>10</xdr:row>
      <xdr:rowOff>29652</xdr:rowOff>
    </xdr:to>
    <xdr:cxnSp macro="">
      <xdr:nvCxnSpPr>
        <xdr:cNvPr id="57" name="Konektor Lurus 13">
          <a:extLst>
            <a:ext uri="{FF2B5EF4-FFF2-40B4-BE49-F238E27FC236}">
              <a16:creationId xmlns:a16="http://schemas.microsoft.com/office/drawing/2014/main" id="{27C6CC98-BDEF-4E5D-B688-60A7C9DABAC5}"/>
            </a:ext>
          </a:extLst>
        </xdr:cNvPr>
        <xdr:cNvCxnSpPr/>
      </xdr:nvCxnSpPr>
      <xdr:spPr>
        <a:xfrm flipV="1">
          <a:off x="14782800" y="3831148"/>
          <a:ext cx="0" cy="21805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15</xdr:row>
      <xdr:rowOff>40621</xdr:rowOff>
    </xdr:from>
    <xdr:to>
      <xdr:col>3</xdr:col>
      <xdr:colOff>0</xdr:colOff>
      <xdr:row>16</xdr:row>
      <xdr:rowOff>22879</xdr:rowOff>
    </xdr:to>
    <xdr:cxnSp macro="">
      <xdr:nvCxnSpPr>
        <xdr:cNvPr id="58" name="Konektor Lurus 14">
          <a:extLst>
            <a:ext uri="{FF2B5EF4-FFF2-40B4-BE49-F238E27FC236}">
              <a16:creationId xmlns:a16="http://schemas.microsoft.com/office/drawing/2014/main" id="{37715DDE-9358-49A6-B5D9-233BD494793E}"/>
            </a:ext>
          </a:extLst>
        </xdr:cNvPr>
        <xdr:cNvCxnSpPr/>
      </xdr:nvCxnSpPr>
      <xdr:spPr>
        <a:xfrm flipV="1">
          <a:off x="2438400" y="61683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419100</xdr:colOff>
      <xdr:row>10</xdr:row>
      <xdr:rowOff>23651</xdr:rowOff>
    </xdr:from>
    <xdr:to>
      <xdr:col>19</xdr:col>
      <xdr:colOff>419100</xdr:colOff>
      <xdr:row>10</xdr:row>
      <xdr:rowOff>192249</xdr:rowOff>
    </xdr:to>
    <xdr:cxnSp macro="">
      <xdr:nvCxnSpPr>
        <xdr:cNvPr id="59" name="Konektor Lurus 15">
          <a:extLst>
            <a:ext uri="{FF2B5EF4-FFF2-40B4-BE49-F238E27FC236}">
              <a16:creationId xmlns:a16="http://schemas.microsoft.com/office/drawing/2014/main" id="{8AABFA09-E004-4D48-8AAE-C3C8B52E7D76}"/>
            </a:ext>
          </a:extLst>
        </xdr:cNvPr>
        <xdr:cNvCxnSpPr/>
      </xdr:nvCxnSpPr>
      <xdr:spPr>
        <a:xfrm flipV="1">
          <a:off x="14782800" y="4043201"/>
          <a:ext cx="0" cy="1685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12700</xdr:colOff>
      <xdr:row>10</xdr:row>
      <xdr:rowOff>2521</xdr:rowOff>
    </xdr:from>
    <xdr:to>
      <xdr:col>7</xdr:col>
      <xdr:colOff>12700</xdr:colOff>
      <xdr:row>10</xdr:row>
      <xdr:rowOff>187979</xdr:rowOff>
    </xdr:to>
    <xdr:cxnSp macro="">
      <xdr:nvCxnSpPr>
        <xdr:cNvPr id="60" name="Konektor Lurus 16">
          <a:extLst>
            <a:ext uri="{FF2B5EF4-FFF2-40B4-BE49-F238E27FC236}">
              <a16:creationId xmlns:a16="http://schemas.microsoft.com/office/drawing/2014/main" id="{66CBCEE5-A599-454B-9A0D-4C8AF07D6965}"/>
            </a:ext>
          </a:extLst>
        </xdr:cNvPr>
        <xdr:cNvCxnSpPr/>
      </xdr:nvCxnSpPr>
      <xdr:spPr>
        <a:xfrm flipV="1">
          <a:off x="5245100" y="4022071"/>
          <a:ext cx="0" cy="1854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241300</xdr:colOff>
      <xdr:row>15</xdr:row>
      <xdr:rowOff>27921</xdr:rowOff>
    </xdr:from>
    <xdr:to>
      <xdr:col>23</xdr:col>
      <xdr:colOff>241300</xdr:colOff>
      <xdr:row>16</xdr:row>
      <xdr:rowOff>10179</xdr:rowOff>
    </xdr:to>
    <xdr:cxnSp macro="">
      <xdr:nvCxnSpPr>
        <xdr:cNvPr id="61" name="Konektor Lurus 17">
          <a:extLst>
            <a:ext uri="{FF2B5EF4-FFF2-40B4-BE49-F238E27FC236}">
              <a16:creationId xmlns:a16="http://schemas.microsoft.com/office/drawing/2014/main" id="{F1AB1AD8-6F54-4C22-A17E-1B49344694C3}"/>
            </a:ext>
          </a:extLst>
        </xdr:cNvPr>
        <xdr:cNvCxnSpPr/>
      </xdr:nvCxnSpPr>
      <xdr:spPr>
        <a:xfrm flipV="1">
          <a:off x="18008600" y="61556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355600</xdr:colOff>
      <xdr:row>15</xdr:row>
      <xdr:rowOff>27921</xdr:rowOff>
    </xdr:from>
    <xdr:to>
      <xdr:col>15</xdr:col>
      <xdr:colOff>355600</xdr:colOff>
      <xdr:row>16</xdr:row>
      <xdr:rowOff>10179</xdr:rowOff>
    </xdr:to>
    <xdr:cxnSp macro="">
      <xdr:nvCxnSpPr>
        <xdr:cNvPr id="62" name="Konektor Lurus 18">
          <a:extLst>
            <a:ext uri="{FF2B5EF4-FFF2-40B4-BE49-F238E27FC236}">
              <a16:creationId xmlns:a16="http://schemas.microsoft.com/office/drawing/2014/main" id="{5D84E5D9-89AB-4E72-BD63-E58ED19E8C8D}"/>
            </a:ext>
          </a:extLst>
        </xdr:cNvPr>
        <xdr:cNvCxnSpPr/>
      </xdr:nvCxnSpPr>
      <xdr:spPr>
        <a:xfrm flipV="1">
          <a:off x="11658600" y="61556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0</xdr:colOff>
      <xdr:row>15</xdr:row>
      <xdr:rowOff>40621</xdr:rowOff>
    </xdr:from>
    <xdr:to>
      <xdr:col>11</xdr:col>
      <xdr:colOff>0</xdr:colOff>
      <xdr:row>16</xdr:row>
      <xdr:rowOff>22879</xdr:rowOff>
    </xdr:to>
    <xdr:cxnSp macro="">
      <xdr:nvCxnSpPr>
        <xdr:cNvPr id="63" name="Konektor Lurus 19">
          <a:extLst>
            <a:ext uri="{FF2B5EF4-FFF2-40B4-BE49-F238E27FC236}">
              <a16:creationId xmlns:a16="http://schemas.microsoft.com/office/drawing/2014/main" id="{3AB17508-F65D-4740-B695-3A68ADC9455F}"/>
            </a:ext>
          </a:extLst>
        </xdr:cNvPr>
        <xdr:cNvCxnSpPr/>
      </xdr:nvCxnSpPr>
      <xdr:spPr>
        <a:xfrm flipV="1">
          <a:off x="8051800" y="61683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12700</xdr:colOff>
      <xdr:row>10</xdr:row>
      <xdr:rowOff>0</xdr:rowOff>
    </xdr:from>
    <xdr:to>
      <xdr:col>30</xdr:col>
      <xdr:colOff>38100</xdr:colOff>
      <xdr:row>10</xdr:row>
      <xdr:rowOff>0</xdr:rowOff>
    </xdr:to>
    <xdr:cxnSp macro="">
      <xdr:nvCxnSpPr>
        <xdr:cNvPr id="64" name="Konektor Lurus 20">
          <a:extLst>
            <a:ext uri="{FF2B5EF4-FFF2-40B4-BE49-F238E27FC236}">
              <a16:creationId xmlns:a16="http://schemas.microsoft.com/office/drawing/2014/main" id="{74153A1E-9013-4A30-86EA-37F538BEB6D0}"/>
            </a:ext>
          </a:extLst>
        </xdr:cNvPr>
        <xdr:cNvCxnSpPr/>
      </xdr:nvCxnSpPr>
      <xdr:spPr>
        <a:xfrm>
          <a:off x="5245100" y="4019550"/>
          <a:ext cx="182499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15</xdr:row>
      <xdr:rowOff>25400</xdr:rowOff>
    </xdr:from>
    <xdr:to>
      <xdr:col>11</xdr:col>
      <xdr:colOff>12701</xdr:colOff>
      <xdr:row>15</xdr:row>
      <xdr:rowOff>25400</xdr:rowOff>
    </xdr:to>
    <xdr:cxnSp macro="">
      <xdr:nvCxnSpPr>
        <xdr:cNvPr id="65" name="Konektor Lurus 21">
          <a:extLst>
            <a:ext uri="{FF2B5EF4-FFF2-40B4-BE49-F238E27FC236}">
              <a16:creationId xmlns:a16="http://schemas.microsoft.com/office/drawing/2014/main" id="{407A53A0-8801-4D7D-9F66-F73CF29EB552}"/>
            </a:ext>
          </a:extLst>
        </xdr:cNvPr>
        <xdr:cNvCxnSpPr/>
      </xdr:nvCxnSpPr>
      <xdr:spPr>
        <a:xfrm>
          <a:off x="2425700" y="6153150"/>
          <a:ext cx="5638801"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381169</xdr:colOff>
      <xdr:row>15</xdr:row>
      <xdr:rowOff>12700</xdr:rowOff>
    </xdr:from>
    <xdr:to>
      <xdr:col>23</xdr:col>
      <xdr:colOff>226174</xdr:colOff>
      <xdr:row>15</xdr:row>
      <xdr:rowOff>25400</xdr:rowOff>
    </xdr:to>
    <xdr:cxnSp macro="">
      <xdr:nvCxnSpPr>
        <xdr:cNvPr id="66" name="Konektor Lurus 23">
          <a:extLst>
            <a:ext uri="{FF2B5EF4-FFF2-40B4-BE49-F238E27FC236}">
              <a16:creationId xmlns:a16="http://schemas.microsoft.com/office/drawing/2014/main" id="{5B41A63C-D247-4D9B-AE52-11C5C17B63D5}"/>
            </a:ext>
          </a:extLst>
        </xdr:cNvPr>
        <xdr:cNvCxnSpPr/>
      </xdr:nvCxnSpPr>
      <xdr:spPr>
        <a:xfrm flipV="1">
          <a:off x="11684169" y="6140450"/>
          <a:ext cx="6309305" cy="127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419100</xdr:colOff>
      <xdr:row>14</xdr:row>
      <xdr:rowOff>0</xdr:rowOff>
    </xdr:from>
    <xdr:to>
      <xdr:col>19</xdr:col>
      <xdr:colOff>419100</xdr:colOff>
      <xdr:row>15</xdr:row>
      <xdr:rowOff>15472</xdr:rowOff>
    </xdr:to>
    <xdr:cxnSp macro="">
      <xdr:nvCxnSpPr>
        <xdr:cNvPr id="67" name="Konektor Lurus 24">
          <a:extLst>
            <a:ext uri="{FF2B5EF4-FFF2-40B4-BE49-F238E27FC236}">
              <a16:creationId xmlns:a16="http://schemas.microsoft.com/office/drawing/2014/main" id="{E949644B-2275-4197-9A98-52986B5D25CD}"/>
            </a:ext>
          </a:extLst>
        </xdr:cNvPr>
        <xdr:cNvCxnSpPr/>
      </xdr:nvCxnSpPr>
      <xdr:spPr>
        <a:xfrm flipV="1">
          <a:off x="14782800" y="5930900"/>
          <a:ext cx="0" cy="21232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393700</xdr:colOff>
      <xdr:row>6</xdr:row>
      <xdr:rowOff>12700</xdr:rowOff>
    </xdr:from>
    <xdr:to>
      <xdr:col>40</xdr:col>
      <xdr:colOff>457200</xdr:colOff>
      <xdr:row>6</xdr:row>
      <xdr:rowOff>15108</xdr:rowOff>
    </xdr:to>
    <xdr:cxnSp macro="">
      <xdr:nvCxnSpPr>
        <xdr:cNvPr id="68" name="Konektor Lurus 32">
          <a:extLst>
            <a:ext uri="{FF2B5EF4-FFF2-40B4-BE49-F238E27FC236}">
              <a16:creationId xmlns:a16="http://schemas.microsoft.com/office/drawing/2014/main" id="{ECA4D4CE-3C50-47FC-9B92-0CB560BCFAD0}"/>
            </a:ext>
          </a:extLst>
        </xdr:cNvPr>
        <xdr:cNvCxnSpPr/>
      </xdr:nvCxnSpPr>
      <xdr:spPr>
        <a:xfrm flipV="1">
          <a:off x="14757400" y="2381250"/>
          <a:ext cx="17284700" cy="24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393700</xdr:colOff>
      <xdr:row>5</xdr:row>
      <xdr:rowOff>198948</xdr:rowOff>
    </xdr:from>
    <xdr:to>
      <xdr:col>19</xdr:col>
      <xdr:colOff>393700</xdr:colOff>
      <xdr:row>7</xdr:row>
      <xdr:rowOff>16952</xdr:rowOff>
    </xdr:to>
    <xdr:cxnSp macro="">
      <xdr:nvCxnSpPr>
        <xdr:cNvPr id="69" name="Konektor Lurus 33">
          <a:extLst>
            <a:ext uri="{FF2B5EF4-FFF2-40B4-BE49-F238E27FC236}">
              <a16:creationId xmlns:a16="http://schemas.microsoft.com/office/drawing/2014/main" id="{4E94B07C-B28B-4CAB-B244-2A9FD13E7CA7}"/>
            </a:ext>
          </a:extLst>
        </xdr:cNvPr>
        <xdr:cNvCxnSpPr/>
      </xdr:nvCxnSpPr>
      <xdr:spPr>
        <a:xfrm flipV="1">
          <a:off x="14757400" y="2370648"/>
          <a:ext cx="0" cy="21170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444500</xdr:colOff>
      <xdr:row>6</xdr:row>
      <xdr:rowOff>0</xdr:rowOff>
    </xdr:from>
    <xdr:to>
      <xdr:col>40</xdr:col>
      <xdr:colOff>444500</xdr:colOff>
      <xdr:row>7</xdr:row>
      <xdr:rowOff>21204</xdr:rowOff>
    </xdr:to>
    <xdr:cxnSp macro="">
      <xdr:nvCxnSpPr>
        <xdr:cNvPr id="70" name="Konektor Lurus 34">
          <a:extLst>
            <a:ext uri="{FF2B5EF4-FFF2-40B4-BE49-F238E27FC236}">
              <a16:creationId xmlns:a16="http://schemas.microsoft.com/office/drawing/2014/main" id="{CEF59607-1F86-4C1C-BEDF-0C40F4F51E85}"/>
            </a:ext>
          </a:extLst>
        </xdr:cNvPr>
        <xdr:cNvCxnSpPr/>
      </xdr:nvCxnSpPr>
      <xdr:spPr>
        <a:xfrm flipV="1">
          <a:off x="32029400" y="2368550"/>
          <a:ext cx="0" cy="21805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419100</xdr:colOff>
      <xdr:row>3</xdr:row>
      <xdr:rowOff>587801</xdr:rowOff>
    </xdr:from>
    <xdr:to>
      <xdr:col>31</xdr:col>
      <xdr:colOff>419100</xdr:colOff>
      <xdr:row>6</xdr:row>
      <xdr:rowOff>21799</xdr:rowOff>
    </xdr:to>
    <xdr:cxnSp macro="">
      <xdr:nvCxnSpPr>
        <xdr:cNvPr id="71" name="Konektor Lurus 35">
          <a:extLst>
            <a:ext uri="{FF2B5EF4-FFF2-40B4-BE49-F238E27FC236}">
              <a16:creationId xmlns:a16="http://schemas.microsoft.com/office/drawing/2014/main" id="{73920B51-CF91-42CC-B3FA-0A9CCBBB290C}"/>
            </a:ext>
          </a:extLst>
        </xdr:cNvPr>
        <xdr:cNvCxnSpPr/>
      </xdr:nvCxnSpPr>
      <xdr:spPr>
        <a:xfrm flipV="1">
          <a:off x="24688800" y="1965751"/>
          <a:ext cx="0" cy="4245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25400</xdr:colOff>
      <xdr:row>10</xdr:row>
      <xdr:rowOff>15221</xdr:rowOff>
    </xdr:from>
    <xdr:to>
      <xdr:col>30</xdr:col>
      <xdr:colOff>25400</xdr:colOff>
      <xdr:row>10</xdr:row>
      <xdr:rowOff>200679</xdr:rowOff>
    </xdr:to>
    <xdr:cxnSp macro="">
      <xdr:nvCxnSpPr>
        <xdr:cNvPr id="72" name="Konektor Lurus 47">
          <a:extLst>
            <a:ext uri="{FF2B5EF4-FFF2-40B4-BE49-F238E27FC236}">
              <a16:creationId xmlns:a16="http://schemas.microsoft.com/office/drawing/2014/main" id="{C90B9FBC-27C8-4B12-ACCC-1654D7CA1A1A}"/>
            </a:ext>
          </a:extLst>
        </xdr:cNvPr>
        <xdr:cNvCxnSpPr/>
      </xdr:nvCxnSpPr>
      <xdr:spPr>
        <a:xfrm flipV="1">
          <a:off x="23482300" y="40347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12700</xdr:colOff>
      <xdr:row>14</xdr:row>
      <xdr:rowOff>0</xdr:rowOff>
    </xdr:from>
    <xdr:to>
      <xdr:col>30</xdr:col>
      <xdr:colOff>12700</xdr:colOff>
      <xdr:row>14</xdr:row>
      <xdr:rowOff>190500</xdr:rowOff>
    </xdr:to>
    <xdr:cxnSp macro="">
      <xdr:nvCxnSpPr>
        <xdr:cNvPr id="73" name="Konektor Lurus 48">
          <a:extLst>
            <a:ext uri="{FF2B5EF4-FFF2-40B4-BE49-F238E27FC236}">
              <a16:creationId xmlns:a16="http://schemas.microsoft.com/office/drawing/2014/main" id="{9F9D4D53-317F-409D-80A3-CFC2A96EF447}"/>
            </a:ext>
          </a:extLst>
        </xdr:cNvPr>
        <xdr:cNvCxnSpPr/>
      </xdr:nvCxnSpPr>
      <xdr:spPr>
        <a:xfrm flipV="1">
          <a:off x="23469600" y="5930900"/>
          <a:ext cx="0" cy="1905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406400</xdr:colOff>
      <xdr:row>15</xdr:row>
      <xdr:rowOff>0</xdr:rowOff>
    </xdr:from>
    <xdr:to>
      <xdr:col>32</xdr:col>
      <xdr:colOff>419100</xdr:colOff>
      <xdr:row>15</xdr:row>
      <xdr:rowOff>12700</xdr:rowOff>
    </xdr:to>
    <xdr:cxnSp macro="">
      <xdr:nvCxnSpPr>
        <xdr:cNvPr id="74" name="Konektor Lurus 49">
          <a:extLst>
            <a:ext uri="{FF2B5EF4-FFF2-40B4-BE49-F238E27FC236}">
              <a16:creationId xmlns:a16="http://schemas.microsoft.com/office/drawing/2014/main" id="{A2195660-91CB-4867-B6CB-0CDDCB2EF457}"/>
            </a:ext>
          </a:extLst>
        </xdr:cNvPr>
        <xdr:cNvCxnSpPr/>
      </xdr:nvCxnSpPr>
      <xdr:spPr>
        <a:xfrm flipV="1">
          <a:off x="21424900" y="6127750"/>
          <a:ext cx="4076700" cy="127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406400</xdr:colOff>
      <xdr:row>15</xdr:row>
      <xdr:rowOff>2521</xdr:rowOff>
    </xdr:from>
    <xdr:to>
      <xdr:col>27</xdr:col>
      <xdr:colOff>406400</xdr:colOff>
      <xdr:row>15</xdr:row>
      <xdr:rowOff>187979</xdr:rowOff>
    </xdr:to>
    <xdr:cxnSp macro="">
      <xdr:nvCxnSpPr>
        <xdr:cNvPr id="75" name="Konektor Lurus 50">
          <a:extLst>
            <a:ext uri="{FF2B5EF4-FFF2-40B4-BE49-F238E27FC236}">
              <a16:creationId xmlns:a16="http://schemas.microsoft.com/office/drawing/2014/main" id="{0C6C3E11-6F64-4799-8A87-B5FC6374E505}"/>
            </a:ext>
          </a:extLst>
        </xdr:cNvPr>
        <xdr:cNvCxnSpPr/>
      </xdr:nvCxnSpPr>
      <xdr:spPr>
        <a:xfrm flipV="1">
          <a:off x="21424900" y="6130271"/>
          <a:ext cx="0" cy="1854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32</xdr:col>
      <xdr:colOff>419100</xdr:colOff>
      <xdr:row>15</xdr:row>
      <xdr:rowOff>15221</xdr:rowOff>
    </xdr:from>
    <xdr:to>
      <xdr:col>32</xdr:col>
      <xdr:colOff>419100</xdr:colOff>
      <xdr:row>15</xdr:row>
      <xdr:rowOff>200679</xdr:rowOff>
    </xdr:to>
    <xdr:cxnSp macro="">
      <xdr:nvCxnSpPr>
        <xdr:cNvPr id="76" name="Konektor Lurus 51">
          <a:extLst>
            <a:ext uri="{FF2B5EF4-FFF2-40B4-BE49-F238E27FC236}">
              <a16:creationId xmlns:a16="http://schemas.microsoft.com/office/drawing/2014/main" id="{226E31E2-8A14-416C-B757-957C71AB7E4C}"/>
            </a:ext>
          </a:extLst>
        </xdr:cNvPr>
        <xdr:cNvCxnSpPr/>
      </xdr:nvCxnSpPr>
      <xdr:spPr>
        <a:xfrm flipV="1">
          <a:off x="25501600" y="61429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401320</xdr:colOff>
      <xdr:row>15</xdr:row>
      <xdr:rowOff>12700</xdr:rowOff>
    </xdr:from>
    <xdr:to>
      <xdr:col>45</xdr:col>
      <xdr:colOff>5080</xdr:colOff>
      <xdr:row>15</xdr:row>
      <xdr:rowOff>12700</xdr:rowOff>
    </xdr:to>
    <xdr:cxnSp macro="">
      <xdr:nvCxnSpPr>
        <xdr:cNvPr id="77" name="Konektor Lurus 76">
          <a:extLst>
            <a:ext uri="{FF2B5EF4-FFF2-40B4-BE49-F238E27FC236}">
              <a16:creationId xmlns:a16="http://schemas.microsoft.com/office/drawing/2014/main" id="{0F794173-4D3B-48AD-A521-CFA435BC7CE7}"/>
            </a:ext>
          </a:extLst>
        </xdr:cNvPr>
        <xdr:cNvCxnSpPr/>
      </xdr:nvCxnSpPr>
      <xdr:spPr>
        <a:xfrm>
          <a:off x="28735020" y="6140450"/>
          <a:ext cx="699516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45</xdr:col>
      <xdr:colOff>0</xdr:colOff>
      <xdr:row>15</xdr:row>
      <xdr:rowOff>10951</xdr:rowOff>
    </xdr:from>
    <xdr:to>
      <xdr:col>45</xdr:col>
      <xdr:colOff>0</xdr:colOff>
      <xdr:row>15</xdr:row>
      <xdr:rowOff>179549</xdr:rowOff>
    </xdr:to>
    <xdr:cxnSp macro="">
      <xdr:nvCxnSpPr>
        <xdr:cNvPr id="78" name="Konektor Lurus 77">
          <a:extLst>
            <a:ext uri="{FF2B5EF4-FFF2-40B4-BE49-F238E27FC236}">
              <a16:creationId xmlns:a16="http://schemas.microsoft.com/office/drawing/2014/main" id="{401F0765-FD47-4BB9-A90E-29D182A19588}"/>
            </a:ext>
          </a:extLst>
        </xdr:cNvPr>
        <xdr:cNvCxnSpPr/>
      </xdr:nvCxnSpPr>
      <xdr:spPr>
        <a:xfrm flipV="1">
          <a:off x="35725100" y="6138701"/>
          <a:ext cx="0" cy="1685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444500</xdr:colOff>
      <xdr:row>9</xdr:row>
      <xdr:rowOff>193021</xdr:rowOff>
    </xdr:from>
    <xdr:to>
      <xdr:col>40</xdr:col>
      <xdr:colOff>444500</xdr:colOff>
      <xdr:row>10</xdr:row>
      <xdr:rowOff>175279</xdr:rowOff>
    </xdr:to>
    <xdr:cxnSp macro="">
      <xdr:nvCxnSpPr>
        <xdr:cNvPr id="79" name="Konektor Lurus 83">
          <a:extLst>
            <a:ext uri="{FF2B5EF4-FFF2-40B4-BE49-F238E27FC236}">
              <a16:creationId xmlns:a16="http://schemas.microsoft.com/office/drawing/2014/main" id="{253617FF-5FF4-440F-AE35-13C907AFDDDF}"/>
            </a:ext>
          </a:extLst>
        </xdr:cNvPr>
        <xdr:cNvCxnSpPr/>
      </xdr:nvCxnSpPr>
      <xdr:spPr>
        <a:xfrm flipV="1">
          <a:off x="32029400" y="401572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406400</xdr:colOff>
      <xdr:row>22</xdr:row>
      <xdr:rowOff>21166</xdr:rowOff>
    </xdr:from>
    <xdr:to>
      <xdr:col>2</xdr:col>
      <xdr:colOff>406400</xdr:colOff>
      <xdr:row>24</xdr:row>
      <xdr:rowOff>16934</xdr:rowOff>
    </xdr:to>
    <xdr:cxnSp macro="">
      <xdr:nvCxnSpPr>
        <xdr:cNvPr id="80" name="Konektor Lurus 85">
          <a:extLst>
            <a:ext uri="{FF2B5EF4-FFF2-40B4-BE49-F238E27FC236}">
              <a16:creationId xmlns:a16="http://schemas.microsoft.com/office/drawing/2014/main" id="{D1045FB0-9F53-429F-A38A-D1B43224D9C2}"/>
            </a:ext>
          </a:extLst>
        </xdr:cNvPr>
        <xdr:cNvCxnSpPr/>
      </xdr:nvCxnSpPr>
      <xdr:spPr>
        <a:xfrm>
          <a:off x="2032000" y="11095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406400</xdr:colOff>
      <xdr:row>26</xdr:row>
      <xdr:rowOff>5712</xdr:rowOff>
    </xdr:from>
    <xdr:to>
      <xdr:col>2</xdr:col>
      <xdr:colOff>406400</xdr:colOff>
      <xdr:row>27</xdr:row>
      <xdr:rowOff>197489</xdr:rowOff>
    </xdr:to>
    <xdr:cxnSp macro="">
      <xdr:nvCxnSpPr>
        <xdr:cNvPr id="81" name="Konektor Lurus 86">
          <a:extLst>
            <a:ext uri="{FF2B5EF4-FFF2-40B4-BE49-F238E27FC236}">
              <a16:creationId xmlns:a16="http://schemas.microsoft.com/office/drawing/2014/main" id="{ADE0C5ED-0B66-4064-A707-93FE509385DE}"/>
            </a:ext>
          </a:extLst>
        </xdr:cNvPr>
        <xdr:cNvCxnSpPr/>
      </xdr:nvCxnSpPr>
      <xdr:spPr>
        <a:xfrm>
          <a:off x="2032000" y="13416912"/>
          <a:ext cx="0" cy="38862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355600</xdr:colOff>
      <xdr:row>26</xdr:row>
      <xdr:rowOff>21166</xdr:rowOff>
    </xdr:from>
    <xdr:to>
      <xdr:col>15</xdr:col>
      <xdr:colOff>355600</xdr:colOff>
      <xdr:row>28</xdr:row>
      <xdr:rowOff>16934</xdr:rowOff>
    </xdr:to>
    <xdr:cxnSp macro="">
      <xdr:nvCxnSpPr>
        <xdr:cNvPr id="82" name="Konektor Lurus 1">
          <a:extLst>
            <a:ext uri="{FF2B5EF4-FFF2-40B4-BE49-F238E27FC236}">
              <a16:creationId xmlns:a16="http://schemas.microsoft.com/office/drawing/2014/main" id="{F4DF68CF-085A-49D8-AF44-D6F5E066C4A2}"/>
            </a:ext>
          </a:extLst>
        </xdr:cNvPr>
        <xdr:cNvCxnSpPr/>
      </xdr:nvCxnSpPr>
      <xdr:spPr>
        <a:xfrm>
          <a:off x="11658600" y="134323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342900</xdr:colOff>
      <xdr:row>22</xdr:row>
      <xdr:rowOff>8466</xdr:rowOff>
    </xdr:from>
    <xdr:to>
      <xdr:col>15</xdr:col>
      <xdr:colOff>342900</xdr:colOff>
      <xdr:row>24</xdr:row>
      <xdr:rowOff>4234</xdr:rowOff>
    </xdr:to>
    <xdr:cxnSp macro="">
      <xdr:nvCxnSpPr>
        <xdr:cNvPr id="83" name="Konektor Lurus 2">
          <a:extLst>
            <a:ext uri="{FF2B5EF4-FFF2-40B4-BE49-F238E27FC236}">
              <a16:creationId xmlns:a16="http://schemas.microsoft.com/office/drawing/2014/main" id="{E9DEBD53-EC2F-4A06-8B78-C9E5E0A533A1}"/>
            </a:ext>
          </a:extLst>
        </xdr:cNvPr>
        <xdr:cNvCxnSpPr/>
      </xdr:nvCxnSpPr>
      <xdr:spPr>
        <a:xfrm>
          <a:off x="11645900" y="110828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444500</xdr:colOff>
      <xdr:row>8</xdr:row>
      <xdr:rowOff>490453</xdr:rowOff>
    </xdr:from>
    <xdr:to>
      <xdr:col>40</xdr:col>
      <xdr:colOff>444500</xdr:colOff>
      <xdr:row>11</xdr:row>
      <xdr:rowOff>26051</xdr:rowOff>
    </xdr:to>
    <xdr:cxnSp macro="">
      <xdr:nvCxnSpPr>
        <xdr:cNvPr id="84" name="Konektor Lurus 3">
          <a:extLst>
            <a:ext uri="{FF2B5EF4-FFF2-40B4-BE49-F238E27FC236}">
              <a16:creationId xmlns:a16="http://schemas.microsoft.com/office/drawing/2014/main" id="{A063A0DA-E1BE-44DF-BFB2-779744B7CAD7}"/>
            </a:ext>
          </a:extLst>
        </xdr:cNvPr>
        <xdr:cNvCxnSpPr/>
      </xdr:nvCxnSpPr>
      <xdr:spPr>
        <a:xfrm flipV="1">
          <a:off x="32029400" y="3817853"/>
          <a:ext cx="0" cy="4245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457200</xdr:colOff>
      <xdr:row>14</xdr:row>
      <xdr:rowOff>7884</xdr:rowOff>
    </xdr:from>
    <xdr:to>
      <xdr:col>40</xdr:col>
      <xdr:colOff>457200</xdr:colOff>
      <xdr:row>15</xdr:row>
      <xdr:rowOff>190037</xdr:rowOff>
    </xdr:to>
    <xdr:cxnSp macro="">
      <xdr:nvCxnSpPr>
        <xdr:cNvPr id="85" name="Konektor Lurus 5">
          <a:extLst>
            <a:ext uri="{FF2B5EF4-FFF2-40B4-BE49-F238E27FC236}">
              <a16:creationId xmlns:a16="http://schemas.microsoft.com/office/drawing/2014/main" id="{824FC574-D96E-4E60-9A76-01AA4BDFE789}"/>
            </a:ext>
          </a:extLst>
        </xdr:cNvPr>
        <xdr:cNvCxnSpPr/>
      </xdr:nvCxnSpPr>
      <xdr:spPr>
        <a:xfrm flipV="1">
          <a:off x="32042100" y="5938784"/>
          <a:ext cx="0" cy="37900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12700</xdr:colOff>
      <xdr:row>22</xdr:row>
      <xdr:rowOff>21166</xdr:rowOff>
    </xdr:from>
    <xdr:to>
      <xdr:col>7</xdr:col>
      <xdr:colOff>12700</xdr:colOff>
      <xdr:row>24</xdr:row>
      <xdr:rowOff>16934</xdr:rowOff>
    </xdr:to>
    <xdr:cxnSp macro="">
      <xdr:nvCxnSpPr>
        <xdr:cNvPr id="86" name="Konektor Lurus 4">
          <a:extLst>
            <a:ext uri="{FF2B5EF4-FFF2-40B4-BE49-F238E27FC236}">
              <a16:creationId xmlns:a16="http://schemas.microsoft.com/office/drawing/2014/main" id="{5EC3B044-A498-41CF-B322-1067CDAAC847}"/>
            </a:ext>
          </a:extLst>
        </xdr:cNvPr>
        <xdr:cNvCxnSpPr/>
      </xdr:nvCxnSpPr>
      <xdr:spPr>
        <a:xfrm>
          <a:off x="5245100" y="11095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12700</xdr:colOff>
      <xdr:row>25</xdr:row>
      <xdr:rowOff>1148712</xdr:rowOff>
    </xdr:from>
    <xdr:to>
      <xdr:col>7</xdr:col>
      <xdr:colOff>12700</xdr:colOff>
      <xdr:row>27</xdr:row>
      <xdr:rowOff>184789</xdr:rowOff>
    </xdr:to>
    <xdr:cxnSp macro="">
      <xdr:nvCxnSpPr>
        <xdr:cNvPr id="87" name="Konektor Lurus 6">
          <a:extLst>
            <a:ext uri="{FF2B5EF4-FFF2-40B4-BE49-F238E27FC236}">
              <a16:creationId xmlns:a16="http://schemas.microsoft.com/office/drawing/2014/main" id="{2448F055-CAD8-408F-8DA8-06528D007284}"/>
            </a:ext>
          </a:extLst>
        </xdr:cNvPr>
        <xdr:cNvCxnSpPr/>
      </xdr:nvCxnSpPr>
      <xdr:spPr>
        <a:xfrm>
          <a:off x="5245100" y="13404212"/>
          <a:ext cx="0" cy="38862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431800</xdr:colOff>
      <xdr:row>26</xdr:row>
      <xdr:rowOff>18412</xdr:rowOff>
    </xdr:from>
    <xdr:to>
      <xdr:col>11</xdr:col>
      <xdr:colOff>431800</xdr:colOff>
      <xdr:row>28</xdr:row>
      <xdr:rowOff>6989</xdr:rowOff>
    </xdr:to>
    <xdr:cxnSp macro="">
      <xdr:nvCxnSpPr>
        <xdr:cNvPr id="88" name="Konektor Lurus 7">
          <a:extLst>
            <a:ext uri="{FF2B5EF4-FFF2-40B4-BE49-F238E27FC236}">
              <a16:creationId xmlns:a16="http://schemas.microsoft.com/office/drawing/2014/main" id="{B6FA8886-A4F9-4780-A4DF-A512491B1FBF}"/>
            </a:ext>
          </a:extLst>
        </xdr:cNvPr>
        <xdr:cNvCxnSpPr/>
      </xdr:nvCxnSpPr>
      <xdr:spPr>
        <a:xfrm>
          <a:off x="8483600" y="13429612"/>
          <a:ext cx="0" cy="38227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419100</xdr:colOff>
      <xdr:row>15</xdr:row>
      <xdr:rowOff>27921</xdr:rowOff>
    </xdr:from>
    <xdr:to>
      <xdr:col>19</xdr:col>
      <xdr:colOff>419100</xdr:colOff>
      <xdr:row>16</xdr:row>
      <xdr:rowOff>10179</xdr:rowOff>
    </xdr:to>
    <xdr:cxnSp macro="">
      <xdr:nvCxnSpPr>
        <xdr:cNvPr id="89" name="Konektor Lurus 8">
          <a:extLst>
            <a:ext uri="{FF2B5EF4-FFF2-40B4-BE49-F238E27FC236}">
              <a16:creationId xmlns:a16="http://schemas.microsoft.com/office/drawing/2014/main" id="{A712F9A7-BECA-47D3-9120-221923E2AE51}"/>
            </a:ext>
          </a:extLst>
        </xdr:cNvPr>
        <xdr:cNvCxnSpPr/>
      </xdr:nvCxnSpPr>
      <xdr:spPr>
        <a:xfrm flipV="1">
          <a:off x="14782800" y="61556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419100</xdr:colOff>
      <xdr:row>21</xdr:row>
      <xdr:rowOff>757766</xdr:rowOff>
    </xdr:from>
    <xdr:to>
      <xdr:col>19</xdr:col>
      <xdr:colOff>419100</xdr:colOff>
      <xdr:row>23</xdr:row>
      <xdr:rowOff>194734</xdr:rowOff>
    </xdr:to>
    <xdr:cxnSp macro="">
      <xdr:nvCxnSpPr>
        <xdr:cNvPr id="90" name="Konektor Lurus 10">
          <a:extLst>
            <a:ext uri="{FF2B5EF4-FFF2-40B4-BE49-F238E27FC236}">
              <a16:creationId xmlns:a16="http://schemas.microsoft.com/office/drawing/2014/main" id="{61987D8C-41CA-4AD9-98FD-4CF541C9B24D}"/>
            </a:ext>
          </a:extLst>
        </xdr:cNvPr>
        <xdr:cNvCxnSpPr/>
      </xdr:nvCxnSpPr>
      <xdr:spPr>
        <a:xfrm>
          <a:off x="14782800" y="11070166"/>
          <a:ext cx="0" cy="3958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431800</xdr:colOff>
      <xdr:row>25</xdr:row>
      <xdr:rowOff>1151466</xdr:rowOff>
    </xdr:from>
    <xdr:to>
      <xdr:col>19</xdr:col>
      <xdr:colOff>431800</xdr:colOff>
      <xdr:row>27</xdr:row>
      <xdr:rowOff>194734</xdr:rowOff>
    </xdr:to>
    <xdr:cxnSp macro="">
      <xdr:nvCxnSpPr>
        <xdr:cNvPr id="91" name="Konektor Lurus 11">
          <a:extLst>
            <a:ext uri="{FF2B5EF4-FFF2-40B4-BE49-F238E27FC236}">
              <a16:creationId xmlns:a16="http://schemas.microsoft.com/office/drawing/2014/main" id="{844BE10C-5626-4EEB-8A21-C3E1C9FFF1D6}"/>
            </a:ext>
          </a:extLst>
        </xdr:cNvPr>
        <xdr:cNvCxnSpPr/>
      </xdr:nvCxnSpPr>
      <xdr:spPr>
        <a:xfrm>
          <a:off x="14795500" y="13406966"/>
          <a:ext cx="0" cy="3958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406400</xdr:colOff>
      <xdr:row>22</xdr:row>
      <xdr:rowOff>21166</xdr:rowOff>
    </xdr:from>
    <xdr:to>
      <xdr:col>23</xdr:col>
      <xdr:colOff>406400</xdr:colOff>
      <xdr:row>24</xdr:row>
      <xdr:rowOff>16934</xdr:rowOff>
    </xdr:to>
    <xdr:cxnSp macro="">
      <xdr:nvCxnSpPr>
        <xdr:cNvPr id="92" name="Konektor Lurus 22">
          <a:extLst>
            <a:ext uri="{FF2B5EF4-FFF2-40B4-BE49-F238E27FC236}">
              <a16:creationId xmlns:a16="http://schemas.microsoft.com/office/drawing/2014/main" id="{0DBE9945-2A47-446D-B8B8-247A39751373}"/>
            </a:ext>
          </a:extLst>
        </xdr:cNvPr>
        <xdr:cNvCxnSpPr/>
      </xdr:nvCxnSpPr>
      <xdr:spPr>
        <a:xfrm>
          <a:off x="18173700" y="11095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393700</xdr:colOff>
      <xdr:row>26</xdr:row>
      <xdr:rowOff>33866</xdr:rowOff>
    </xdr:from>
    <xdr:to>
      <xdr:col>23</xdr:col>
      <xdr:colOff>393700</xdr:colOff>
      <xdr:row>28</xdr:row>
      <xdr:rowOff>29634</xdr:rowOff>
    </xdr:to>
    <xdr:cxnSp macro="">
      <xdr:nvCxnSpPr>
        <xdr:cNvPr id="93" name="Konektor Lurus 25">
          <a:extLst>
            <a:ext uri="{FF2B5EF4-FFF2-40B4-BE49-F238E27FC236}">
              <a16:creationId xmlns:a16="http://schemas.microsoft.com/office/drawing/2014/main" id="{B41626C4-23D4-4E4C-B37D-A6C80314AC99}"/>
            </a:ext>
          </a:extLst>
        </xdr:cNvPr>
        <xdr:cNvCxnSpPr/>
      </xdr:nvCxnSpPr>
      <xdr:spPr>
        <a:xfrm>
          <a:off x="18161000" y="134450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241300</xdr:colOff>
      <xdr:row>15</xdr:row>
      <xdr:rowOff>27921</xdr:rowOff>
    </xdr:from>
    <xdr:to>
      <xdr:col>23</xdr:col>
      <xdr:colOff>241300</xdr:colOff>
      <xdr:row>16</xdr:row>
      <xdr:rowOff>10179</xdr:rowOff>
    </xdr:to>
    <xdr:cxnSp macro="">
      <xdr:nvCxnSpPr>
        <xdr:cNvPr id="94" name="Konektor Lurus 29">
          <a:extLst>
            <a:ext uri="{FF2B5EF4-FFF2-40B4-BE49-F238E27FC236}">
              <a16:creationId xmlns:a16="http://schemas.microsoft.com/office/drawing/2014/main" id="{B3AC043E-C02C-4AD7-AA45-B875B1495E53}"/>
            </a:ext>
          </a:extLst>
        </xdr:cNvPr>
        <xdr:cNvCxnSpPr/>
      </xdr:nvCxnSpPr>
      <xdr:spPr>
        <a:xfrm flipV="1">
          <a:off x="18008600" y="6155671"/>
          <a:ext cx="0" cy="17910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406400</xdr:colOff>
      <xdr:row>22</xdr:row>
      <xdr:rowOff>8466</xdr:rowOff>
    </xdr:from>
    <xdr:to>
      <xdr:col>27</xdr:col>
      <xdr:colOff>406400</xdr:colOff>
      <xdr:row>24</xdr:row>
      <xdr:rowOff>4234</xdr:rowOff>
    </xdr:to>
    <xdr:cxnSp macro="">
      <xdr:nvCxnSpPr>
        <xdr:cNvPr id="95" name="Konektor Lurus 36">
          <a:extLst>
            <a:ext uri="{FF2B5EF4-FFF2-40B4-BE49-F238E27FC236}">
              <a16:creationId xmlns:a16="http://schemas.microsoft.com/office/drawing/2014/main" id="{5624B7F8-9D64-4E56-B81D-72AEE63623C4}"/>
            </a:ext>
          </a:extLst>
        </xdr:cNvPr>
        <xdr:cNvCxnSpPr/>
      </xdr:nvCxnSpPr>
      <xdr:spPr>
        <a:xfrm>
          <a:off x="21424900" y="110828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32</xdr:col>
      <xdr:colOff>431800</xdr:colOff>
      <xdr:row>21</xdr:row>
      <xdr:rowOff>757766</xdr:rowOff>
    </xdr:from>
    <xdr:to>
      <xdr:col>32</xdr:col>
      <xdr:colOff>431800</xdr:colOff>
      <xdr:row>23</xdr:row>
      <xdr:rowOff>194734</xdr:rowOff>
    </xdr:to>
    <xdr:cxnSp macro="">
      <xdr:nvCxnSpPr>
        <xdr:cNvPr id="96" name="Konektor Lurus 40">
          <a:extLst>
            <a:ext uri="{FF2B5EF4-FFF2-40B4-BE49-F238E27FC236}">
              <a16:creationId xmlns:a16="http://schemas.microsoft.com/office/drawing/2014/main" id="{28061B44-5195-44D4-8B35-F4ACCDD6FB1A}"/>
            </a:ext>
          </a:extLst>
        </xdr:cNvPr>
        <xdr:cNvCxnSpPr/>
      </xdr:nvCxnSpPr>
      <xdr:spPr>
        <a:xfrm>
          <a:off x="25514300" y="11070166"/>
          <a:ext cx="0" cy="3958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393700</xdr:colOff>
      <xdr:row>15</xdr:row>
      <xdr:rowOff>2521</xdr:rowOff>
    </xdr:from>
    <xdr:to>
      <xdr:col>36</xdr:col>
      <xdr:colOff>393700</xdr:colOff>
      <xdr:row>15</xdr:row>
      <xdr:rowOff>187979</xdr:rowOff>
    </xdr:to>
    <xdr:cxnSp macro="">
      <xdr:nvCxnSpPr>
        <xdr:cNvPr id="97" name="Konektor Lurus 54">
          <a:extLst>
            <a:ext uri="{FF2B5EF4-FFF2-40B4-BE49-F238E27FC236}">
              <a16:creationId xmlns:a16="http://schemas.microsoft.com/office/drawing/2014/main" id="{A5093AF0-547E-444B-BCD2-4A902C0E1FE2}"/>
            </a:ext>
          </a:extLst>
        </xdr:cNvPr>
        <xdr:cNvCxnSpPr/>
      </xdr:nvCxnSpPr>
      <xdr:spPr>
        <a:xfrm flipV="1">
          <a:off x="28727400" y="6130271"/>
          <a:ext cx="0" cy="1854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431800</xdr:colOff>
      <xdr:row>22</xdr:row>
      <xdr:rowOff>21166</xdr:rowOff>
    </xdr:from>
    <xdr:to>
      <xdr:col>36</xdr:col>
      <xdr:colOff>431800</xdr:colOff>
      <xdr:row>24</xdr:row>
      <xdr:rowOff>16934</xdr:rowOff>
    </xdr:to>
    <xdr:cxnSp macro="">
      <xdr:nvCxnSpPr>
        <xdr:cNvPr id="98" name="Konektor Lurus 62">
          <a:extLst>
            <a:ext uri="{FF2B5EF4-FFF2-40B4-BE49-F238E27FC236}">
              <a16:creationId xmlns:a16="http://schemas.microsoft.com/office/drawing/2014/main" id="{747765CE-D920-4A85-A44E-9598E9F3D1D1}"/>
            </a:ext>
          </a:extLst>
        </xdr:cNvPr>
        <xdr:cNvCxnSpPr/>
      </xdr:nvCxnSpPr>
      <xdr:spPr>
        <a:xfrm>
          <a:off x="28765500" y="11095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419100</xdr:colOff>
      <xdr:row>29</xdr:row>
      <xdr:rowOff>656166</xdr:rowOff>
    </xdr:from>
    <xdr:to>
      <xdr:col>36</xdr:col>
      <xdr:colOff>419100</xdr:colOff>
      <xdr:row>31</xdr:row>
      <xdr:rowOff>194734</xdr:rowOff>
    </xdr:to>
    <xdr:cxnSp macro="">
      <xdr:nvCxnSpPr>
        <xdr:cNvPr id="99" name="Konektor Lurus 9">
          <a:extLst>
            <a:ext uri="{FF2B5EF4-FFF2-40B4-BE49-F238E27FC236}">
              <a16:creationId xmlns:a16="http://schemas.microsoft.com/office/drawing/2014/main" id="{2E75E1D2-5868-43AF-9DBE-BD13384AD6F5}"/>
            </a:ext>
          </a:extLst>
        </xdr:cNvPr>
        <xdr:cNvCxnSpPr/>
      </xdr:nvCxnSpPr>
      <xdr:spPr>
        <a:xfrm>
          <a:off x="28752800" y="15502466"/>
          <a:ext cx="0" cy="3958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393700</xdr:colOff>
      <xdr:row>26</xdr:row>
      <xdr:rowOff>21166</xdr:rowOff>
    </xdr:from>
    <xdr:to>
      <xdr:col>36</xdr:col>
      <xdr:colOff>393700</xdr:colOff>
      <xdr:row>28</xdr:row>
      <xdr:rowOff>16934</xdr:rowOff>
    </xdr:to>
    <xdr:cxnSp macro="">
      <xdr:nvCxnSpPr>
        <xdr:cNvPr id="100" name="Konektor Lurus 26">
          <a:extLst>
            <a:ext uri="{FF2B5EF4-FFF2-40B4-BE49-F238E27FC236}">
              <a16:creationId xmlns:a16="http://schemas.microsoft.com/office/drawing/2014/main" id="{DF2ECD35-1144-4957-BE2A-DBB0771B3E9F}"/>
            </a:ext>
          </a:extLst>
        </xdr:cNvPr>
        <xdr:cNvCxnSpPr/>
      </xdr:nvCxnSpPr>
      <xdr:spPr>
        <a:xfrm>
          <a:off x="28727400" y="134323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406400</xdr:colOff>
      <xdr:row>22</xdr:row>
      <xdr:rowOff>8466</xdr:rowOff>
    </xdr:from>
    <xdr:to>
      <xdr:col>40</xdr:col>
      <xdr:colOff>406400</xdr:colOff>
      <xdr:row>24</xdr:row>
      <xdr:rowOff>4234</xdr:rowOff>
    </xdr:to>
    <xdr:cxnSp macro="">
      <xdr:nvCxnSpPr>
        <xdr:cNvPr id="101" name="Konektor Lurus 27">
          <a:extLst>
            <a:ext uri="{FF2B5EF4-FFF2-40B4-BE49-F238E27FC236}">
              <a16:creationId xmlns:a16="http://schemas.microsoft.com/office/drawing/2014/main" id="{BBE9394B-B57C-4C62-B3AC-30CDD86A9404}"/>
            </a:ext>
          </a:extLst>
        </xdr:cNvPr>
        <xdr:cNvCxnSpPr/>
      </xdr:nvCxnSpPr>
      <xdr:spPr>
        <a:xfrm>
          <a:off x="31991300" y="110828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393700</xdr:colOff>
      <xdr:row>25</xdr:row>
      <xdr:rowOff>1151466</xdr:rowOff>
    </xdr:from>
    <xdr:to>
      <xdr:col>40</xdr:col>
      <xdr:colOff>393700</xdr:colOff>
      <xdr:row>27</xdr:row>
      <xdr:rowOff>194734</xdr:rowOff>
    </xdr:to>
    <xdr:cxnSp macro="">
      <xdr:nvCxnSpPr>
        <xdr:cNvPr id="102" name="Konektor Lurus 28">
          <a:extLst>
            <a:ext uri="{FF2B5EF4-FFF2-40B4-BE49-F238E27FC236}">
              <a16:creationId xmlns:a16="http://schemas.microsoft.com/office/drawing/2014/main" id="{0CCDA76E-E880-4F19-9EC4-9359FA89FB09}"/>
            </a:ext>
          </a:extLst>
        </xdr:cNvPr>
        <xdr:cNvCxnSpPr/>
      </xdr:nvCxnSpPr>
      <xdr:spPr>
        <a:xfrm>
          <a:off x="31978600" y="13406966"/>
          <a:ext cx="0" cy="3958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406400</xdr:colOff>
      <xdr:row>30</xdr:row>
      <xdr:rowOff>33866</xdr:rowOff>
    </xdr:from>
    <xdr:to>
      <xdr:col>40</xdr:col>
      <xdr:colOff>406400</xdr:colOff>
      <xdr:row>32</xdr:row>
      <xdr:rowOff>29634</xdr:rowOff>
    </xdr:to>
    <xdr:cxnSp macro="">
      <xdr:nvCxnSpPr>
        <xdr:cNvPr id="103" name="Konektor Lurus 30">
          <a:extLst>
            <a:ext uri="{FF2B5EF4-FFF2-40B4-BE49-F238E27FC236}">
              <a16:creationId xmlns:a16="http://schemas.microsoft.com/office/drawing/2014/main" id="{5F31B2ED-4E14-48F6-A68B-0047FFA26B04}"/>
            </a:ext>
          </a:extLst>
        </xdr:cNvPr>
        <xdr:cNvCxnSpPr/>
      </xdr:nvCxnSpPr>
      <xdr:spPr>
        <a:xfrm>
          <a:off x="31991300" y="15540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419100</xdr:colOff>
      <xdr:row>22</xdr:row>
      <xdr:rowOff>21166</xdr:rowOff>
    </xdr:from>
    <xdr:to>
      <xdr:col>44</xdr:col>
      <xdr:colOff>419100</xdr:colOff>
      <xdr:row>24</xdr:row>
      <xdr:rowOff>16934</xdr:rowOff>
    </xdr:to>
    <xdr:cxnSp macro="">
      <xdr:nvCxnSpPr>
        <xdr:cNvPr id="104" name="Konektor Lurus 31">
          <a:extLst>
            <a:ext uri="{FF2B5EF4-FFF2-40B4-BE49-F238E27FC236}">
              <a16:creationId xmlns:a16="http://schemas.microsoft.com/office/drawing/2014/main" id="{5ACA4D2C-39A8-4833-A211-FEFD59C8288A}"/>
            </a:ext>
          </a:extLst>
        </xdr:cNvPr>
        <xdr:cNvCxnSpPr/>
      </xdr:nvCxnSpPr>
      <xdr:spPr>
        <a:xfrm>
          <a:off x="35331400" y="11095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419100</xdr:colOff>
      <xdr:row>25</xdr:row>
      <xdr:rowOff>1151466</xdr:rowOff>
    </xdr:from>
    <xdr:to>
      <xdr:col>44</xdr:col>
      <xdr:colOff>419100</xdr:colOff>
      <xdr:row>27</xdr:row>
      <xdr:rowOff>194734</xdr:rowOff>
    </xdr:to>
    <xdr:cxnSp macro="">
      <xdr:nvCxnSpPr>
        <xdr:cNvPr id="105" name="Konektor Lurus 37">
          <a:extLst>
            <a:ext uri="{FF2B5EF4-FFF2-40B4-BE49-F238E27FC236}">
              <a16:creationId xmlns:a16="http://schemas.microsoft.com/office/drawing/2014/main" id="{700A0D6A-DD06-4C01-86D7-80A873484238}"/>
            </a:ext>
          </a:extLst>
        </xdr:cNvPr>
        <xdr:cNvCxnSpPr/>
      </xdr:nvCxnSpPr>
      <xdr:spPr>
        <a:xfrm>
          <a:off x="35331400" y="13406966"/>
          <a:ext cx="0" cy="39581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419100</xdr:colOff>
      <xdr:row>30</xdr:row>
      <xdr:rowOff>21166</xdr:rowOff>
    </xdr:from>
    <xdr:to>
      <xdr:col>44</xdr:col>
      <xdr:colOff>419100</xdr:colOff>
      <xdr:row>32</xdr:row>
      <xdr:rowOff>16934</xdr:rowOff>
    </xdr:to>
    <xdr:cxnSp macro="">
      <xdr:nvCxnSpPr>
        <xdr:cNvPr id="106" name="Konektor Lurus 38">
          <a:extLst>
            <a:ext uri="{FF2B5EF4-FFF2-40B4-BE49-F238E27FC236}">
              <a16:creationId xmlns:a16="http://schemas.microsoft.com/office/drawing/2014/main" id="{4659683D-045C-4F25-ACB9-D1C4A8E085A1}"/>
            </a:ext>
          </a:extLst>
        </xdr:cNvPr>
        <xdr:cNvCxnSpPr/>
      </xdr:nvCxnSpPr>
      <xdr:spPr>
        <a:xfrm>
          <a:off x="35331400" y="155278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946150</xdr:colOff>
      <xdr:row>8</xdr:row>
      <xdr:rowOff>45904</xdr:rowOff>
    </xdr:from>
    <xdr:to>
      <xdr:col>3</xdr:col>
      <xdr:colOff>948675</xdr:colOff>
      <xdr:row>12</xdr:row>
      <xdr:rowOff>1098550</xdr:rowOff>
    </xdr:to>
    <xdr:cxnSp macro="">
      <xdr:nvCxnSpPr>
        <xdr:cNvPr id="2" name="Straight Arrow Connector 1">
          <a:extLst>
            <a:ext uri="{FF2B5EF4-FFF2-40B4-BE49-F238E27FC236}">
              <a16:creationId xmlns:a16="http://schemas.microsoft.com/office/drawing/2014/main" id="{E315AE0F-0D46-4340-ABC2-2B1D817E97B9}"/>
            </a:ext>
          </a:extLst>
        </xdr:cNvPr>
        <xdr:cNvCxnSpPr/>
      </xdr:nvCxnSpPr>
      <xdr:spPr>
        <a:xfrm flipH="1">
          <a:off x="3598863" y="3122479"/>
          <a:ext cx="2525" cy="28481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86481</xdr:colOff>
      <xdr:row>11</xdr:row>
      <xdr:rowOff>0</xdr:rowOff>
    </xdr:from>
    <xdr:to>
      <xdr:col>41</xdr:col>
      <xdr:colOff>120953</xdr:colOff>
      <xdr:row>14</xdr:row>
      <xdr:rowOff>514048</xdr:rowOff>
    </xdr:to>
    <xdr:cxnSp macro="">
      <xdr:nvCxnSpPr>
        <xdr:cNvPr id="4" name="Konektor Lurus 13">
          <a:extLst>
            <a:ext uri="{FF2B5EF4-FFF2-40B4-BE49-F238E27FC236}">
              <a16:creationId xmlns:a16="http://schemas.microsoft.com/office/drawing/2014/main" id="{6DC130B0-E04A-4925-B24C-78E6BCB4DE20}"/>
            </a:ext>
          </a:extLst>
        </xdr:cNvPr>
        <xdr:cNvCxnSpPr/>
      </xdr:nvCxnSpPr>
      <xdr:spPr>
        <a:xfrm flipV="1">
          <a:off x="30959576" y="5926667"/>
          <a:ext cx="34472" cy="302381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51</xdr:col>
      <xdr:colOff>465417</xdr:colOff>
      <xdr:row>18</xdr:row>
      <xdr:rowOff>151413</xdr:rowOff>
    </xdr:from>
    <xdr:to>
      <xdr:col>51</xdr:col>
      <xdr:colOff>465417</xdr:colOff>
      <xdr:row>19</xdr:row>
      <xdr:rowOff>1054153</xdr:rowOff>
    </xdr:to>
    <xdr:cxnSp macro="">
      <xdr:nvCxnSpPr>
        <xdr:cNvPr id="8" name="Konektor Lurus 17">
          <a:extLst>
            <a:ext uri="{FF2B5EF4-FFF2-40B4-BE49-F238E27FC236}">
              <a16:creationId xmlns:a16="http://schemas.microsoft.com/office/drawing/2014/main" id="{42689445-8725-4191-BCEE-F0816CAB7549}"/>
            </a:ext>
          </a:extLst>
        </xdr:cNvPr>
        <xdr:cNvCxnSpPr/>
      </xdr:nvCxnSpPr>
      <xdr:spPr>
        <a:xfrm flipV="1">
          <a:off x="30198358" y="10881045"/>
          <a:ext cx="0" cy="1070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9339</xdr:colOff>
      <xdr:row>18</xdr:row>
      <xdr:rowOff>140075</xdr:rowOff>
    </xdr:from>
    <xdr:to>
      <xdr:col>51</xdr:col>
      <xdr:colOff>476251</xdr:colOff>
      <xdr:row>19</xdr:row>
      <xdr:rowOff>1</xdr:rowOff>
    </xdr:to>
    <xdr:cxnSp macro="">
      <xdr:nvCxnSpPr>
        <xdr:cNvPr id="13" name="Konektor Lurus 23">
          <a:extLst>
            <a:ext uri="{FF2B5EF4-FFF2-40B4-BE49-F238E27FC236}">
              <a16:creationId xmlns:a16="http://schemas.microsoft.com/office/drawing/2014/main" id="{D35462F8-7CA8-488C-BA22-1493CB152782}"/>
            </a:ext>
          </a:extLst>
        </xdr:cNvPr>
        <xdr:cNvCxnSpPr/>
      </xdr:nvCxnSpPr>
      <xdr:spPr>
        <a:xfrm flipV="1">
          <a:off x="13512427" y="10869707"/>
          <a:ext cx="16696765" cy="2801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1</xdr:colOff>
      <xdr:row>7</xdr:row>
      <xdr:rowOff>661879</xdr:rowOff>
    </xdr:from>
    <xdr:to>
      <xdr:col>113</xdr:col>
      <xdr:colOff>358913</xdr:colOff>
      <xdr:row>8</xdr:row>
      <xdr:rowOff>0</xdr:rowOff>
    </xdr:to>
    <xdr:cxnSp macro="">
      <xdr:nvCxnSpPr>
        <xdr:cNvPr id="15" name="Konektor Lurus 32">
          <a:extLst>
            <a:ext uri="{FF2B5EF4-FFF2-40B4-BE49-F238E27FC236}">
              <a16:creationId xmlns:a16="http://schemas.microsoft.com/office/drawing/2014/main" id="{5B3E3596-FC79-4616-9380-4A20214C5751}"/>
            </a:ext>
          </a:extLst>
        </xdr:cNvPr>
        <xdr:cNvCxnSpPr/>
      </xdr:nvCxnSpPr>
      <xdr:spPr>
        <a:xfrm>
          <a:off x="31032175" y="3864488"/>
          <a:ext cx="52373695" cy="16638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155898</xdr:colOff>
      <xdr:row>26</xdr:row>
      <xdr:rowOff>4902</xdr:rowOff>
    </xdr:from>
    <xdr:to>
      <xdr:col>33</xdr:col>
      <xdr:colOff>170961</xdr:colOff>
      <xdr:row>27</xdr:row>
      <xdr:rowOff>0</xdr:rowOff>
    </xdr:to>
    <xdr:cxnSp macro="">
      <xdr:nvCxnSpPr>
        <xdr:cNvPr id="30" name="Konektor Lurus 2">
          <a:extLst>
            <a:ext uri="{FF2B5EF4-FFF2-40B4-BE49-F238E27FC236}">
              <a16:creationId xmlns:a16="http://schemas.microsoft.com/office/drawing/2014/main" id="{03F4A1D9-37F0-4E49-B020-56835D40C1FD}"/>
            </a:ext>
          </a:extLst>
        </xdr:cNvPr>
        <xdr:cNvCxnSpPr/>
      </xdr:nvCxnSpPr>
      <xdr:spPr>
        <a:xfrm>
          <a:off x="25213975" y="15635671"/>
          <a:ext cx="15063" cy="556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113</xdr:col>
      <xdr:colOff>373945</xdr:colOff>
      <xdr:row>11</xdr:row>
      <xdr:rowOff>0</xdr:rowOff>
    </xdr:from>
    <xdr:to>
      <xdr:col>113</xdr:col>
      <xdr:colOff>376296</xdr:colOff>
      <xdr:row>14</xdr:row>
      <xdr:rowOff>526842</xdr:rowOff>
    </xdr:to>
    <xdr:cxnSp macro="">
      <xdr:nvCxnSpPr>
        <xdr:cNvPr id="31" name="Konektor Lurus 3">
          <a:extLst>
            <a:ext uri="{FF2B5EF4-FFF2-40B4-BE49-F238E27FC236}">
              <a16:creationId xmlns:a16="http://schemas.microsoft.com/office/drawing/2014/main" id="{A0973BC4-89E7-4CB9-99B4-2E1263252EC1}"/>
            </a:ext>
          </a:extLst>
        </xdr:cNvPr>
        <xdr:cNvCxnSpPr/>
      </xdr:nvCxnSpPr>
      <xdr:spPr>
        <a:xfrm flipV="1">
          <a:off x="48798575" y="5456296"/>
          <a:ext cx="2351" cy="257295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43</xdr:col>
      <xdr:colOff>419100</xdr:colOff>
      <xdr:row>19</xdr:row>
      <xdr:rowOff>14961</xdr:rowOff>
    </xdr:from>
    <xdr:to>
      <xdr:col>43</xdr:col>
      <xdr:colOff>419100</xdr:colOff>
      <xdr:row>19</xdr:row>
      <xdr:rowOff>1085790</xdr:rowOff>
    </xdr:to>
    <xdr:cxnSp macro="">
      <xdr:nvCxnSpPr>
        <xdr:cNvPr id="36" name="Konektor Lurus 8">
          <a:extLst>
            <a:ext uri="{FF2B5EF4-FFF2-40B4-BE49-F238E27FC236}">
              <a16:creationId xmlns:a16="http://schemas.microsoft.com/office/drawing/2014/main" id="{45CF2339-F27B-49E3-8081-8F0960AA9692}"/>
            </a:ext>
          </a:extLst>
        </xdr:cNvPr>
        <xdr:cNvCxnSpPr/>
      </xdr:nvCxnSpPr>
      <xdr:spPr>
        <a:xfrm flipV="1">
          <a:off x="21030682" y="10907155"/>
          <a:ext cx="0" cy="1070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89</xdr:col>
      <xdr:colOff>406399</xdr:colOff>
      <xdr:row>26</xdr:row>
      <xdr:rowOff>15368</xdr:rowOff>
    </xdr:from>
    <xdr:to>
      <xdr:col>89</xdr:col>
      <xdr:colOff>406399</xdr:colOff>
      <xdr:row>28</xdr:row>
      <xdr:rowOff>11136</xdr:rowOff>
    </xdr:to>
    <xdr:cxnSp macro="">
      <xdr:nvCxnSpPr>
        <xdr:cNvPr id="42" name="Konektor Lurus 36">
          <a:extLst>
            <a:ext uri="{FF2B5EF4-FFF2-40B4-BE49-F238E27FC236}">
              <a16:creationId xmlns:a16="http://schemas.microsoft.com/office/drawing/2014/main" id="{22E6360C-352D-4791-BB1F-4C61C2BFC815}"/>
            </a:ext>
          </a:extLst>
        </xdr:cNvPr>
        <xdr:cNvCxnSpPr/>
      </xdr:nvCxnSpPr>
      <xdr:spPr>
        <a:xfrm>
          <a:off x="27980584" y="10789661"/>
          <a:ext cx="0" cy="132788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97</xdr:col>
      <xdr:colOff>431800</xdr:colOff>
      <xdr:row>26</xdr:row>
      <xdr:rowOff>21166</xdr:rowOff>
    </xdr:from>
    <xdr:to>
      <xdr:col>97</xdr:col>
      <xdr:colOff>431800</xdr:colOff>
      <xdr:row>28</xdr:row>
      <xdr:rowOff>16934</xdr:rowOff>
    </xdr:to>
    <xdr:cxnSp macro="">
      <xdr:nvCxnSpPr>
        <xdr:cNvPr id="45" name="Konektor Lurus 62">
          <a:extLst>
            <a:ext uri="{FF2B5EF4-FFF2-40B4-BE49-F238E27FC236}">
              <a16:creationId xmlns:a16="http://schemas.microsoft.com/office/drawing/2014/main" id="{D8709093-8993-4741-A1C3-15B6A1E3EB10}"/>
            </a:ext>
          </a:extLst>
        </xdr:cNvPr>
        <xdr:cNvCxnSpPr/>
      </xdr:nvCxnSpPr>
      <xdr:spPr>
        <a:xfrm>
          <a:off x="28765500" y="11095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117</xdr:col>
      <xdr:colOff>406400</xdr:colOff>
      <xdr:row>26</xdr:row>
      <xdr:rowOff>8466</xdr:rowOff>
    </xdr:from>
    <xdr:to>
      <xdr:col>117</xdr:col>
      <xdr:colOff>406400</xdr:colOff>
      <xdr:row>28</xdr:row>
      <xdr:rowOff>4234</xdr:rowOff>
    </xdr:to>
    <xdr:cxnSp macro="">
      <xdr:nvCxnSpPr>
        <xdr:cNvPr id="48" name="Konektor Lurus 27">
          <a:extLst>
            <a:ext uri="{FF2B5EF4-FFF2-40B4-BE49-F238E27FC236}">
              <a16:creationId xmlns:a16="http://schemas.microsoft.com/office/drawing/2014/main" id="{034B9D6C-2227-4401-B4F5-9A05CCAB8E5F}"/>
            </a:ext>
          </a:extLst>
        </xdr:cNvPr>
        <xdr:cNvCxnSpPr/>
      </xdr:nvCxnSpPr>
      <xdr:spPr>
        <a:xfrm>
          <a:off x="31991300" y="110828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129</xdr:col>
      <xdr:colOff>419100</xdr:colOff>
      <xdr:row>26</xdr:row>
      <xdr:rowOff>21166</xdr:rowOff>
    </xdr:from>
    <xdr:to>
      <xdr:col>129</xdr:col>
      <xdr:colOff>419100</xdr:colOff>
      <xdr:row>28</xdr:row>
      <xdr:rowOff>16934</xdr:rowOff>
    </xdr:to>
    <xdr:cxnSp macro="">
      <xdr:nvCxnSpPr>
        <xdr:cNvPr id="51" name="Konektor Lurus 31">
          <a:extLst>
            <a:ext uri="{FF2B5EF4-FFF2-40B4-BE49-F238E27FC236}">
              <a16:creationId xmlns:a16="http://schemas.microsoft.com/office/drawing/2014/main" id="{13DCB89C-E8A1-4229-9095-0ADD2868E9D0}"/>
            </a:ext>
          </a:extLst>
        </xdr:cNvPr>
        <xdr:cNvCxnSpPr/>
      </xdr:nvCxnSpPr>
      <xdr:spPr>
        <a:xfrm>
          <a:off x="35331400" y="11095566"/>
          <a:ext cx="0" cy="38946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113</xdr:col>
      <xdr:colOff>361417</xdr:colOff>
      <xdr:row>8</xdr:row>
      <xdr:rowOff>26973</xdr:rowOff>
    </xdr:from>
    <xdr:to>
      <xdr:col>113</xdr:col>
      <xdr:colOff>361417</xdr:colOff>
      <xdr:row>8</xdr:row>
      <xdr:rowOff>687175</xdr:rowOff>
    </xdr:to>
    <xdr:cxnSp macro="">
      <xdr:nvCxnSpPr>
        <xdr:cNvPr id="54" name="Konektor Lurus 34">
          <a:extLst>
            <a:ext uri="{FF2B5EF4-FFF2-40B4-BE49-F238E27FC236}">
              <a16:creationId xmlns:a16="http://schemas.microsoft.com/office/drawing/2014/main" id="{C3AC335F-BCF4-48FC-8C66-9634EDB3C62A}"/>
            </a:ext>
          </a:extLst>
        </xdr:cNvPr>
        <xdr:cNvCxnSpPr/>
      </xdr:nvCxnSpPr>
      <xdr:spPr>
        <a:xfrm flipV="1">
          <a:off x="48786047" y="3131417"/>
          <a:ext cx="0" cy="66020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853388</xdr:colOff>
      <xdr:row>7</xdr:row>
      <xdr:rowOff>685396</xdr:rowOff>
    </xdr:from>
    <xdr:to>
      <xdr:col>40</xdr:col>
      <xdr:colOff>872673</xdr:colOff>
      <xdr:row>8</xdr:row>
      <xdr:rowOff>606764</xdr:rowOff>
    </xdr:to>
    <xdr:cxnSp macro="">
      <xdr:nvCxnSpPr>
        <xdr:cNvPr id="55" name="Konektor Lurus 34">
          <a:extLst>
            <a:ext uri="{FF2B5EF4-FFF2-40B4-BE49-F238E27FC236}">
              <a16:creationId xmlns:a16="http://schemas.microsoft.com/office/drawing/2014/main" id="{DB0D9A5A-508D-465B-BE8D-304FB8C9DC61}"/>
            </a:ext>
          </a:extLst>
        </xdr:cNvPr>
        <xdr:cNvCxnSpPr/>
      </xdr:nvCxnSpPr>
      <xdr:spPr>
        <a:xfrm flipH="1" flipV="1">
          <a:off x="30849578" y="3467301"/>
          <a:ext cx="19285" cy="737796"/>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77</xdr:col>
      <xdr:colOff>714375</xdr:colOff>
      <xdr:row>5</xdr:row>
      <xdr:rowOff>0</xdr:rowOff>
    </xdr:from>
    <xdr:to>
      <xdr:col>77</xdr:col>
      <xdr:colOff>730523</xdr:colOff>
      <xdr:row>7</xdr:row>
      <xdr:rowOff>758245</xdr:rowOff>
    </xdr:to>
    <xdr:cxnSp macro="">
      <xdr:nvCxnSpPr>
        <xdr:cNvPr id="57" name="Konektor Lurus 30">
          <a:extLst>
            <a:ext uri="{FF2B5EF4-FFF2-40B4-BE49-F238E27FC236}">
              <a16:creationId xmlns:a16="http://schemas.microsoft.com/office/drawing/2014/main" id="{4BC87F5B-9BDA-456B-B371-9B1E3BFBB9DF}"/>
            </a:ext>
          </a:extLst>
        </xdr:cNvPr>
        <xdr:cNvCxnSpPr/>
      </xdr:nvCxnSpPr>
      <xdr:spPr>
        <a:xfrm>
          <a:off x="57176458" y="3307292"/>
          <a:ext cx="16148" cy="223991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89</xdr:col>
      <xdr:colOff>470290</xdr:colOff>
      <xdr:row>19</xdr:row>
      <xdr:rowOff>14117</xdr:rowOff>
    </xdr:from>
    <xdr:to>
      <xdr:col>89</xdr:col>
      <xdr:colOff>470290</xdr:colOff>
      <xdr:row>19</xdr:row>
      <xdr:rowOff>1080017</xdr:rowOff>
    </xdr:to>
    <xdr:cxnSp macro="">
      <xdr:nvCxnSpPr>
        <xdr:cNvPr id="61" name="Konektor Lurus 17">
          <a:extLst>
            <a:ext uri="{FF2B5EF4-FFF2-40B4-BE49-F238E27FC236}">
              <a16:creationId xmlns:a16="http://schemas.microsoft.com/office/drawing/2014/main" id="{CBF3A640-E129-4BE8-9381-21B46C7493AA}"/>
            </a:ext>
          </a:extLst>
        </xdr:cNvPr>
        <xdr:cNvCxnSpPr/>
      </xdr:nvCxnSpPr>
      <xdr:spPr>
        <a:xfrm flipV="1">
          <a:off x="65613819" y="11425441"/>
          <a:ext cx="0" cy="10659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66</xdr:col>
      <xdr:colOff>23889</xdr:colOff>
      <xdr:row>18</xdr:row>
      <xdr:rowOff>161093</xdr:rowOff>
    </xdr:from>
    <xdr:to>
      <xdr:col>66</xdr:col>
      <xdr:colOff>23889</xdr:colOff>
      <xdr:row>19</xdr:row>
      <xdr:rowOff>1058497</xdr:rowOff>
    </xdr:to>
    <xdr:cxnSp macro="">
      <xdr:nvCxnSpPr>
        <xdr:cNvPr id="62" name="Konektor Lurus 18">
          <a:extLst>
            <a:ext uri="{FF2B5EF4-FFF2-40B4-BE49-F238E27FC236}">
              <a16:creationId xmlns:a16="http://schemas.microsoft.com/office/drawing/2014/main" id="{09FC9235-1CE2-48A0-871A-CF17ECE057A6}"/>
            </a:ext>
          </a:extLst>
        </xdr:cNvPr>
        <xdr:cNvCxnSpPr/>
      </xdr:nvCxnSpPr>
      <xdr:spPr>
        <a:xfrm flipV="1">
          <a:off x="49469845" y="11404328"/>
          <a:ext cx="0" cy="106549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66</xdr:col>
      <xdr:colOff>0</xdr:colOff>
      <xdr:row>19</xdr:row>
      <xdr:rowOff>-2</xdr:rowOff>
    </xdr:from>
    <xdr:to>
      <xdr:col>89</xdr:col>
      <xdr:colOff>469348</xdr:colOff>
      <xdr:row>19</xdr:row>
      <xdr:rowOff>-1</xdr:rowOff>
    </xdr:to>
    <xdr:cxnSp macro="">
      <xdr:nvCxnSpPr>
        <xdr:cNvPr id="63" name="Konektor Lurus 23">
          <a:extLst>
            <a:ext uri="{FF2B5EF4-FFF2-40B4-BE49-F238E27FC236}">
              <a16:creationId xmlns:a16="http://schemas.microsoft.com/office/drawing/2014/main" id="{DF8D3E4F-5030-403E-B97D-F7E4DFA4F7DE}"/>
            </a:ext>
          </a:extLst>
        </xdr:cNvPr>
        <xdr:cNvCxnSpPr/>
      </xdr:nvCxnSpPr>
      <xdr:spPr>
        <a:xfrm>
          <a:off x="49226304" y="11457607"/>
          <a:ext cx="16123479"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78</xdr:col>
      <xdr:colOff>119462</xdr:colOff>
      <xdr:row>18</xdr:row>
      <xdr:rowOff>158657</xdr:rowOff>
    </xdr:from>
    <xdr:to>
      <xdr:col>78</xdr:col>
      <xdr:colOff>119462</xdr:colOff>
      <xdr:row>19</xdr:row>
      <xdr:rowOff>1056061</xdr:rowOff>
    </xdr:to>
    <xdr:cxnSp macro="">
      <xdr:nvCxnSpPr>
        <xdr:cNvPr id="65" name="Konektor Lurus 8">
          <a:extLst>
            <a:ext uri="{FF2B5EF4-FFF2-40B4-BE49-F238E27FC236}">
              <a16:creationId xmlns:a16="http://schemas.microsoft.com/office/drawing/2014/main" id="{97590434-42D5-407E-B6C5-CDEE45E717B8}"/>
            </a:ext>
          </a:extLst>
        </xdr:cNvPr>
        <xdr:cNvCxnSpPr/>
      </xdr:nvCxnSpPr>
      <xdr:spPr>
        <a:xfrm flipV="1">
          <a:off x="58249977" y="11401892"/>
          <a:ext cx="0" cy="106549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129</xdr:col>
      <xdr:colOff>227496</xdr:colOff>
      <xdr:row>19</xdr:row>
      <xdr:rowOff>14117</xdr:rowOff>
    </xdr:from>
    <xdr:to>
      <xdr:col>129</xdr:col>
      <xdr:colOff>227496</xdr:colOff>
      <xdr:row>19</xdr:row>
      <xdr:rowOff>1080017</xdr:rowOff>
    </xdr:to>
    <xdr:cxnSp macro="">
      <xdr:nvCxnSpPr>
        <xdr:cNvPr id="68" name="Konektor Lurus 17">
          <a:extLst>
            <a:ext uri="{FF2B5EF4-FFF2-40B4-BE49-F238E27FC236}">
              <a16:creationId xmlns:a16="http://schemas.microsoft.com/office/drawing/2014/main" id="{1038BC8A-53FF-4FF8-8D97-8A16AB19D2E0}"/>
            </a:ext>
          </a:extLst>
        </xdr:cNvPr>
        <xdr:cNvCxnSpPr/>
      </xdr:nvCxnSpPr>
      <xdr:spPr>
        <a:xfrm flipV="1">
          <a:off x="27801681" y="7958519"/>
          <a:ext cx="0" cy="10659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97</xdr:col>
      <xdr:colOff>369404</xdr:colOff>
      <xdr:row>19</xdr:row>
      <xdr:rowOff>21019</xdr:rowOff>
    </xdr:from>
    <xdr:to>
      <xdr:col>97</xdr:col>
      <xdr:colOff>369404</xdr:colOff>
      <xdr:row>20</xdr:row>
      <xdr:rowOff>3277</xdr:rowOff>
    </xdr:to>
    <xdr:cxnSp macro="">
      <xdr:nvCxnSpPr>
        <xdr:cNvPr id="69" name="Konektor Lurus 18">
          <a:extLst>
            <a:ext uri="{FF2B5EF4-FFF2-40B4-BE49-F238E27FC236}">
              <a16:creationId xmlns:a16="http://schemas.microsoft.com/office/drawing/2014/main" id="{448C2435-C2F0-4355-B2DA-C8031DE4DA08}"/>
            </a:ext>
          </a:extLst>
        </xdr:cNvPr>
        <xdr:cNvCxnSpPr/>
      </xdr:nvCxnSpPr>
      <xdr:spPr>
        <a:xfrm flipV="1">
          <a:off x="21427937" y="7965421"/>
          <a:ext cx="0" cy="106589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97</xdr:col>
      <xdr:colOff>381169</xdr:colOff>
      <xdr:row>19</xdr:row>
      <xdr:rowOff>12700</xdr:rowOff>
    </xdr:from>
    <xdr:to>
      <xdr:col>129</xdr:col>
      <xdr:colOff>226174</xdr:colOff>
      <xdr:row>19</xdr:row>
      <xdr:rowOff>25400</xdr:rowOff>
    </xdr:to>
    <xdr:cxnSp macro="">
      <xdr:nvCxnSpPr>
        <xdr:cNvPr id="70" name="Konektor Lurus 23">
          <a:extLst>
            <a:ext uri="{FF2B5EF4-FFF2-40B4-BE49-F238E27FC236}">
              <a16:creationId xmlns:a16="http://schemas.microsoft.com/office/drawing/2014/main" id="{AE71408C-C9F8-4C81-875A-EE1B61DDDB6B}"/>
            </a:ext>
          </a:extLst>
        </xdr:cNvPr>
        <xdr:cNvCxnSpPr/>
      </xdr:nvCxnSpPr>
      <xdr:spPr>
        <a:xfrm flipV="1">
          <a:off x="31213180" y="7957102"/>
          <a:ext cx="6436581" cy="127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113</xdr:col>
      <xdr:colOff>465269</xdr:colOff>
      <xdr:row>17</xdr:row>
      <xdr:rowOff>22806</xdr:rowOff>
    </xdr:from>
    <xdr:to>
      <xdr:col>113</xdr:col>
      <xdr:colOff>470237</xdr:colOff>
      <xdr:row>19</xdr:row>
      <xdr:rowOff>10669</xdr:rowOff>
    </xdr:to>
    <xdr:cxnSp macro="">
      <xdr:nvCxnSpPr>
        <xdr:cNvPr id="71" name="Konektor Lurus 24">
          <a:extLst>
            <a:ext uri="{FF2B5EF4-FFF2-40B4-BE49-F238E27FC236}">
              <a16:creationId xmlns:a16="http://schemas.microsoft.com/office/drawing/2014/main" id="{AA1A586C-877D-4553-9662-1721A1778631}"/>
            </a:ext>
          </a:extLst>
        </xdr:cNvPr>
        <xdr:cNvCxnSpPr/>
      </xdr:nvCxnSpPr>
      <xdr:spPr>
        <a:xfrm flipH="1" flipV="1">
          <a:off x="48323534" y="10247602"/>
          <a:ext cx="4968" cy="65526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117</xdr:col>
      <xdr:colOff>474316</xdr:colOff>
      <xdr:row>19</xdr:row>
      <xdr:rowOff>27921</xdr:rowOff>
    </xdr:from>
    <xdr:to>
      <xdr:col>117</xdr:col>
      <xdr:colOff>474316</xdr:colOff>
      <xdr:row>20</xdr:row>
      <xdr:rowOff>10179</xdr:rowOff>
    </xdr:to>
    <xdr:cxnSp macro="">
      <xdr:nvCxnSpPr>
        <xdr:cNvPr id="72" name="Konektor Lurus 8">
          <a:extLst>
            <a:ext uri="{FF2B5EF4-FFF2-40B4-BE49-F238E27FC236}">
              <a16:creationId xmlns:a16="http://schemas.microsoft.com/office/drawing/2014/main" id="{45CC4F18-25B8-4CEB-8C7D-9EEE5F1ABD18}"/>
            </a:ext>
          </a:extLst>
        </xdr:cNvPr>
        <xdr:cNvCxnSpPr/>
      </xdr:nvCxnSpPr>
      <xdr:spPr>
        <a:xfrm flipV="1">
          <a:off x="24790675" y="7972323"/>
          <a:ext cx="0" cy="106589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43</xdr:col>
      <xdr:colOff>414393</xdr:colOff>
      <xdr:row>26</xdr:row>
      <xdr:rowOff>10679</xdr:rowOff>
    </xdr:from>
    <xdr:to>
      <xdr:col>43</xdr:col>
      <xdr:colOff>414393</xdr:colOff>
      <xdr:row>28</xdr:row>
      <xdr:rowOff>6447</xdr:rowOff>
    </xdr:to>
    <xdr:cxnSp macro="">
      <xdr:nvCxnSpPr>
        <xdr:cNvPr id="16" name="Konektor Lurus 22">
          <a:extLst>
            <a:ext uri="{FF2B5EF4-FFF2-40B4-BE49-F238E27FC236}">
              <a16:creationId xmlns:a16="http://schemas.microsoft.com/office/drawing/2014/main" id="{267A39A4-0975-47D7-8594-28F0F7C06FB8}"/>
            </a:ext>
          </a:extLst>
        </xdr:cNvPr>
        <xdr:cNvCxnSpPr/>
      </xdr:nvCxnSpPr>
      <xdr:spPr>
        <a:xfrm>
          <a:off x="14260154" y="11861712"/>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68</xdr:col>
      <xdr:colOff>443177</xdr:colOff>
      <xdr:row>27</xdr:row>
      <xdr:rowOff>6615</xdr:rowOff>
    </xdr:from>
    <xdr:to>
      <xdr:col>68</xdr:col>
      <xdr:colOff>447225</xdr:colOff>
      <xdr:row>27</xdr:row>
      <xdr:rowOff>565139</xdr:rowOff>
    </xdr:to>
    <xdr:cxnSp macro="">
      <xdr:nvCxnSpPr>
        <xdr:cNvPr id="49" name="Konektor Lurus 11">
          <a:extLst>
            <a:ext uri="{FF2B5EF4-FFF2-40B4-BE49-F238E27FC236}">
              <a16:creationId xmlns:a16="http://schemas.microsoft.com/office/drawing/2014/main" id="{87B89DDD-BB76-40FF-B939-EAC00360B854}"/>
            </a:ext>
          </a:extLst>
        </xdr:cNvPr>
        <xdr:cNvCxnSpPr/>
      </xdr:nvCxnSpPr>
      <xdr:spPr>
        <a:xfrm>
          <a:off x="50502344" y="16146198"/>
          <a:ext cx="4048" cy="55852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78</xdr:col>
      <xdr:colOff>110987</xdr:colOff>
      <xdr:row>17</xdr:row>
      <xdr:rowOff>76476</xdr:rowOff>
    </xdr:from>
    <xdr:to>
      <xdr:col>78</xdr:col>
      <xdr:colOff>115955</xdr:colOff>
      <xdr:row>19</xdr:row>
      <xdr:rowOff>64339</xdr:rowOff>
    </xdr:to>
    <xdr:cxnSp macro="">
      <xdr:nvCxnSpPr>
        <xdr:cNvPr id="12" name="Konektor Lurus 24">
          <a:extLst>
            <a:ext uri="{FF2B5EF4-FFF2-40B4-BE49-F238E27FC236}">
              <a16:creationId xmlns:a16="http://schemas.microsoft.com/office/drawing/2014/main" id="{80D279BD-B91A-4789-A119-8F4C41B640EE}"/>
            </a:ext>
          </a:extLst>
        </xdr:cNvPr>
        <xdr:cNvCxnSpPr/>
      </xdr:nvCxnSpPr>
      <xdr:spPr>
        <a:xfrm flipH="1" flipV="1">
          <a:off x="57978813" y="10871476"/>
          <a:ext cx="4968" cy="65047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79279</xdr:colOff>
      <xdr:row>17</xdr:row>
      <xdr:rowOff>14909</xdr:rowOff>
    </xdr:from>
    <xdr:to>
      <xdr:col>41</xdr:col>
      <xdr:colOff>84247</xdr:colOff>
      <xdr:row>19</xdr:row>
      <xdr:rowOff>2772</xdr:rowOff>
    </xdr:to>
    <xdr:cxnSp macro="">
      <xdr:nvCxnSpPr>
        <xdr:cNvPr id="17" name="Konektor Lurus 24">
          <a:extLst>
            <a:ext uri="{FF2B5EF4-FFF2-40B4-BE49-F238E27FC236}">
              <a16:creationId xmlns:a16="http://schemas.microsoft.com/office/drawing/2014/main" id="{53DBCCF2-C089-4651-A4B0-A9142B7E51FA}"/>
            </a:ext>
          </a:extLst>
        </xdr:cNvPr>
        <xdr:cNvCxnSpPr/>
      </xdr:nvCxnSpPr>
      <xdr:spPr>
        <a:xfrm flipH="1" flipV="1">
          <a:off x="30952374" y="10114433"/>
          <a:ext cx="4968" cy="65310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419100</xdr:colOff>
      <xdr:row>19</xdr:row>
      <xdr:rowOff>14961</xdr:rowOff>
    </xdr:from>
    <xdr:to>
      <xdr:col>39</xdr:col>
      <xdr:colOff>419100</xdr:colOff>
      <xdr:row>19</xdr:row>
      <xdr:rowOff>1085790</xdr:rowOff>
    </xdr:to>
    <xdr:cxnSp macro="">
      <xdr:nvCxnSpPr>
        <xdr:cNvPr id="20" name="Konektor Lurus 8">
          <a:extLst>
            <a:ext uri="{FF2B5EF4-FFF2-40B4-BE49-F238E27FC236}">
              <a16:creationId xmlns:a16="http://schemas.microsoft.com/office/drawing/2014/main" id="{54D436D2-3DFF-4033-9B60-5EB06ABB20D3}"/>
            </a:ext>
          </a:extLst>
        </xdr:cNvPr>
        <xdr:cNvCxnSpPr/>
      </xdr:nvCxnSpPr>
      <xdr:spPr>
        <a:xfrm flipV="1">
          <a:off x="18017671" y="10907155"/>
          <a:ext cx="0" cy="1070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414393</xdr:colOff>
      <xdr:row>26</xdr:row>
      <xdr:rowOff>10679</xdr:rowOff>
    </xdr:from>
    <xdr:to>
      <xdr:col>39</xdr:col>
      <xdr:colOff>414393</xdr:colOff>
      <xdr:row>28</xdr:row>
      <xdr:rowOff>6447</xdr:rowOff>
    </xdr:to>
    <xdr:cxnSp macro="">
      <xdr:nvCxnSpPr>
        <xdr:cNvPr id="28" name="Konektor Lurus 22">
          <a:extLst>
            <a:ext uri="{FF2B5EF4-FFF2-40B4-BE49-F238E27FC236}">
              <a16:creationId xmlns:a16="http://schemas.microsoft.com/office/drawing/2014/main" id="{F3713EEF-34C5-48B3-BFA3-814054A02CE0}"/>
            </a:ext>
          </a:extLst>
        </xdr:cNvPr>
        <xdr:cNvCxnSpPr/>
      </xdr:nvCxnSpPr>
      <xdr:spPr>
        <a:xfrm>
          <a:off x="21707600" y="11357853"/>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101</xdr:col>
      <xdr:colOff>431800</xdr:colOff>
      <xdr:row>26</xdr:row>
      <xdr:rowOff>21166</xdr:rowOff>
    </xdr:from>
    <xdr:to>
      <xdr:col>101</xdr:col>
      <xdr:colOff>431800</xdr:colOff>
      <xdr:row>28</xdr:row>
      <xdr:rowOff>16934</xdr:rowOff>
    </xdr:to>
    <xdr:cxnSp macro="">
      <xdr:nvCxnSpPr>
        <xdr:cNvPr id="33" name="Konektor Lurus 62">
          <a:extLst>
            <a:ext uri="{FF2B5EF4-FFF2-40B4-BE49-F238E27FC236}">
              <a16:creationId xmlns:a16="http://schemas.microsoft.com/office/drawing/2014/main" id="{68CBE8EE-D4B3-43E3-B0F0-8186AD677950}"/>
            </a:ext>
          </a:extLst>
        </xdr:cNvPr>
        <xdr:cNvCxnSpPr/>
      </xdr:nvCxnSpPr>
      <xdr:spPr>
        <a:xfrm>
          <a:off x="38159083" y="11368340"/>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101</xdr:col>
      <xdr:colOff>369404</xdr:colOff>
      <xdr:row>19</xdr:row>
      <xdr:rowOff>21019</xdr:rowOff>
    </xdr:from>
    <xdr:to>
      <xdr:col>101</xdr:col>
      <xdr:colOff>369404</xdr:colOff>
      <xdr:row>20</xdr:row>
      <xdr:rowOff>3277</xdr:rowOff>
    </xdr:to>
    <xdr:cxnSp macro="">
      <xdr:nvCxnSpPr>
        <xdr:cNvPr id="34" name="Konektor Lurus 18">
          <a:extLst>
            <a:ext uri="{FF2B5EF4-FFF2-40B4-BE49-F238E27FC236}">
              <a16:creationId xmlns:a16="http://schemas.microsoft.com/office/drawing/2014/main" id="{280AAE3E-087B-4DBE-839F-15B990FA8276}"/>
            </a:ext>
          </a:extLst>
        </xdr:cNvPr>
        <xdr:cNvCxnSpPr/>
      </xdr:nvCxnSpPr>
      <xdr:spPr>
        <a:xfrm flipV="1">
          <a:off x="38096687" y="6881780"/>
          <a:ext cx="0" cy="106589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105</xdr:col>
      <xdr:colOff>431800</xdr:colOff>
      <xdr:row>26</xdr:row>
      <xdr:rowOff>21166</xdr:rowOff>
    </xdr:from>
    <xdr:to>
      <xdr:col>105</xdr:col>
      <xdr:colOff>431800</xdr:colOff>
      <xdr:row>28</xdr:row>
      <xdr:rowOff>16934</xdr:rowOff>
    </xdr:to>
    <xdr:cxnSp macro="">
      <xdr:nvCxnSpPr>
        <xdr:cNvPr id="47" name="Konektor Lurus 62">
          <a:extLst>
            <a:ext uri="{FF2B5EF4-FFF2-40B4-BE49-F238E27FC236}">
              <a16:creationId xmlns:a16="http://schemas.microsoft.com/office/drawing/2014/main" id="{FA6B56E3-C070-48B7-87D4-5B1C84F3912E}"/>
            </a:ext>
          </a:extLst>
        </xdr:cNvPr>
        <xdr:cNvCxnSpPr/>
      </xdr:nvCxnSpPr>
      <xdr:spPr>
        <a:xfrm>
          <a:off x="38159083" y="11368340"/>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105</xdr:col>
      <xdr:colOff>369404</xdr:colOff>
      <xdr:row>19</xdr:row>
      <xdr:rowOff>21019</xdr:rowOff>
    </xdr:from>
    <xdr:to>
      <xdr:col>105</xdr:col>
      <xdr:colOff>369404</xdr:colOff>
      <xdr:row>20</xdr:row>
      <xdr:rowOff>3277</xdr:rowOff>
    </xdr:to>
    <xdr:cxnSp macro="">
      <xdr:nvCxnSpPr>
        <xdr:cNvPr id="50" name="Konektor Lurus 18">
          <a:extLst>
            <a:ext uri="{FF2B5EF4-FFF2-40B4-BE49-F238E27FC236}">
              <a16:creationId xmlns:a16="http://schemas.microsoft.com/office/drawing/2014/main" id="{92B094C0-3ED6-416F-B14C-F6A8A8B29A13}"/>
            </a:ext>
          </a:extLst>
        </xdr:cNvPr>
        <xdr:cNvCxnSpPr/>
      </xdr:nvCxnSpPr>
      <xdr:spPr>
        <a:xfrm flipV="1">
          <a:off x="38096687" y="6881780"/>
          <a:ext cx="0" cy="106589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109</xdr:col>
      <xdr:colOff>406400</xdr:colOff>
      <xdr:row>26</xdr:row>
      <xdr:rowOff>8466</xdr:rowOff>
    </xdr:from>
    <xdr:to>
      <xdr:col>109</xdr:col>
      <xdr:colOff>406400</xdr:colOff>
      <xdr:row>28</xdr:row>
      <xdr:rowOff>4234</xdr:rowOff>
    </xdr:to>
    <xdr:cxnSp macro="">
      <xdr:nvCxnSpPr>
        <xdr:cNvPr id="73" name="Konektor Lurus 27">
          <a:extLst>
            <a:ext uri="{FF2B5EF4-FFF2-40B4-BE49-F238E27FC236}">
              <a16:creationId xmlns:a16="http://schemas.microsoft.com/office/drawing/2014/main" id="{1B47A7CA-2CA2-49F1-92FD-B7067F2E3EE0}"/>
            </a:ext>
          </a:extLst>
        </xdr:cNvPr>
        <xdr:cNvCxnSpPr/>
      </xdr:nvCxnSpPr>
      <xdr:spPr>
        <a:xfrm>
          <a:off x="54422813" y="11355640"/>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109</xdr:col>
      <xdr:colOff>474316</xdr:colOff>
      <xdr:row>19</xdr:row>
      <xdr:rowOff>27921</xdr:rowOff>
    </xdr:from>
    <xdr:to>
      <xdr:col>109</xdr:col>
      <xdr:colOff>474316</xdr:colOff>
      <xdr:row>20</xdr:row>
      <xdr:rowOff>10179</xdr:rowOff>
    </xdr:to>
    <xdr:cxnSp macro="">
      <xdr:nvCxnSpPr>
        <xdr:cNvPr id="74" name="Konektor Lurus 8">
          <a:extLst>
            <a:ext uri="{FF2B5EF4-FFF2-40B4-BE49-F238E27FC236}">
              <a16:creationId xmlns:a16="http://schemas.microsoft.com/office/drawing/2014/main" id="{D21F400D-F3DA-437D-AE6C-3F73A8657D1F}"/>
            </a:ext>
          </a:extLst>
        </xdr:cNvPr>
        <xdr:cNvCxnSpPr/>
      </xdr:nvCxnSpPr>
      <xdr:spPr>
        <a:xfrm flipV="1">
          <a:off x="54490729" y="6888682"/>
          <a:ext cx="0" cy="106589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113</xdr:col>
      <xdr:colOff>406400</xdr:colOff>
      <xdr:row>26</xdr:row>
      <xdr:rowOff>8466</xdr:rowOff>
    </xdr:from>
    <xdr:to>
      <xdr:col>113</xdr:col>
      <xdr:colOff>406400</xdr:colOff>
      <xdr:row>28</xdr:row>
      <xdr:rowOff>4234</xdr:rowOff>
    </xdr:to>
    <xdr:cxnSp macro="">
      <xdr:nvCxnSpPr>
        <xdr:cNvPr id="77" name="Konektor Lurus 27">
          <a:extLst>
            <a:ext uri="{FF2B5EF4-FFF2-40B4-BE49-F238E27FC236}">
              <a16:creationId xmlns:a16="http://schemas.microsoft.com/office/drawing/2014/main" id="{61270ECE-467B-46AF-B1C3-F6026B519614}"/>
            </a:ext>
          </a:extLst>
        </xdr:cNvPr>
        <xdr:cNvCxnSpPr/>
      </xdr:nvCxnSpPr>
      <xdr:spPr>
        <a:xfrm>
          <a:off x="54422813" y="11355640"/>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113</xdr:col>
      <xdr:colOff>474316</xdr:colOff>
      <xdr:row>19</xdr:row>
      <xdr:rowOff>27921</xdr:rowOff>
    </xdr:from>
    <xdr:to>
      <xdr:col>113</xdr:col>
      <xdr:colOff>474316</xdr:colOff>
      <xdr:row>20</xdr:row>
      <xdr:rowOff>10179</xdr:rowOff>
    </xdr:to>
    <xdr:cxnSp macro="">
      <xdr:nvCxnSpPr>
        <xdr:cNvPr id="78" name="Konektor Lurus 8">
          <a:extLst>
            <a:ext uri="{FF2B5EF4-FFF2-40B4-BE49-F238E27FC236}">
              <a16:creationId xmlns:a16="http://schemas.microsoft.com/office/drawing/2014/main" id="{C185876F-AAC9-49DA-A41E-910372401C76}"/>
            </a:ext>
          </a:extLst>
        </xdr:cNvPr>
        <xdr:cNvCxnSpPr/>
      </xdr:nvCxnSpPr>
      <xdr:spPr>
        <a:xfrm flipV="1">
          <a:off x="54490729" y="6888682"/>
          <a:ext cx="0" cy="106589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121</xdr:col>
      <xdr:colOff>419100</xdr:colOff>
      <xdr:row>26</xdr:row>
      <xdr:rowOff>21166</xdr:rowOff>
    </xdr:from>
    <xdr:to>
      <xdr:col>121</xdr:col>
      <xdr:colOff>419100</xdr:colOff>
      <xdr:row>28</xdr:row>
      <xdr:rowOff>16934</xdr:rowOff>
    </xdr:to>
    <xdr:cxnSp macro="">
      <xdr:nvCxnSpPr>
        <xdr:cNvPr id="81" name="Konektor Lurus 31">
          <a:extLst>
            <a:ext uri="{FF2B5EF4-FFF2-40B4-BE49-F238E27FC236}">
              <a16:creationId xmlns:a16="http://schemas.microsoft.com/office/drawing/2014/main" id="{45B0F897-6F57-4278-98A6-19158ADA0C29}"/>
            </a:ext>
          </a:extLst>
        </xdr:cNvPr>
        <xdr:cNvCxnSpPr/>
      </xdr:nvCxnSpPr>
      <xdr:spPr>
        <a:xfrm>
          <a:off x="64892307" y="11368340"/>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121</xdr:col>
      <xdr:colOff>455267</xdr:colOff>
      <xdr:row>19</xdr:row>
      <xdr:rowOff>41726</xdr:rowOff>
    </xdr:from>
    <xdr:to>
      <xdr:col>121</xdr:col>
      <xdr:colOff>455267</xdr:colOff>
      <xdr:row>20</xdr:row>
      <xdr:rowOff>23985</xdr:rowOff>
    </xdr:to>
    <xdr:cxnSp macro="">
      <xdr:nvCxnSpPr>
        <xdr:cNvPr id="82" name="Konektor Lurus 17">
          <a:extLst>
            <a:ext uri="{FF2B5EF4-FFF2-40B4-BE49-F238E27FC236}">
              <a16:creationId xmlns:a16="http://schemas.microsoft.com/office/drawing/2014/main" id="{DE49A8BE-EFEC-4940-97EB-019FE3CA8935}"/>
            </a:ext>
          </a:extLst>
        </xdr:cNvPr>
        <xdr:cNvCxnSpPr/>
      </xdr:nvCxnSpPr>
      <xdr:spPr>
        <a:xfrm flipV="1">
          <a:off x="57957278" y="6902487"/>
          <a:ext cx="0" cy="10659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125</xdr:col>
      <xdr:colOff>419100</xdr:colOff>
      <xdr:row>26</xdr:row>
      <xdr:rowOff>21166</xdr:rowOff>
    </xdr:from>
    <xdr:to>
      <xdr:col>125</xdr:col>
      <xdr:colOff>419100</xdr:colOff>
      <xdr:row>28</xdr:row>
      <xdr:rowOff>16934</xdr:rowOff>
    </xdr:to>
    <xdr:cxnSp macro="">
      <xdr:nvCxnSpPr>
        <xdr:cNvPr id="85" name="Konektor Lurus 31">
          <a:extLst>
            <a:ext uri="{FF2B5EF4-FFF2-40B4-BE49-F238E27FC236}">
              <a16:creationId xmlns:a16="http://schemas.microsoft.com/office/drawing/2014/main" id="{1635404E-397A-452E-A1B8-0811D686DC9A}"/>
            </a:ext>
          </a:extLst>
        </xdr:cNvPr>
        <xdr:cNvCxnSpPr/>
      </xdr:nvCxnSpPr>
      <xdr:spPr>
        <a:xfrm>
          <a:off x="64892307" y="11368340"/>
          <a:ext cx="0" cy="132788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125</xdr:col>
      <xdr:colOff>489778</xdr:colOff>
      <xdr:row>19</xdr:row>
      <xdr:rowOff>14117</xdr:rowOff>
    </xdr:from>
    <xdr:to>
      <xdr:col>125</xdr:col>
      <xdr:colOff>489778</xdr:colOff>
      <xdr:row>19</xdr:row>
      <xdr:rowOff>1080017</xdr:rowOff>
    </xdr:to>
    <xdr:cxnSp macro="">
      <xdr:nvCxnSpPr>
        <xdr:cNvPr id="86" name="Konektor Lurus 17">
          <a:extLst>
            <a:ext uri="{FF2B5EF4-FFF2-40B4-BE49-F238E27FC236}">
              <a16:creationId xmlns:a16="http://schemas.microsoft.com/office/drawing/2014/main" id="{ECB51E1D-1A75-477E-991F-5A47493F14DB}"/>
            </a:ext>
          </a:extLst>
        </xdr:cNvPr>
        <xdr:cNvCxnSpPr/>
      </xdr:nvCxnSpPr>
      <xdr:spPr>
        <a:xfrm flipV="1">
          <a:off x="61553311" y="6874878"/>
          <a:ext cx="0" cy="10659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519968</xdr:colOff>
      <xdr:row>25</xdr:row>
      <xdr:rowOff>522328</xdr:rowOff>
    </xdr:from>
    <xdr:to>
      <xdr:col>15</xdr:col>
      <xdr:colOff>519968</xdr:colOff>
      <xdr:row>27</xdr:row>
      <xdr:rowOff>542519</xdr:rowOff>
    </xdr:to>
    <xdr:cxnSp macro="">
      <xdr:nvCxnSpPr>
        <xdr:cNvPr id="89" name="Konektor Lurus 2">
          <a:extLst>
            <a:ext uri="{FF2B5EF4-FFF2-40B4-BE49-F238E27FC236}">
              <a16:creationId xmlns:a16="http://schemas.microsoft.com/office/drawing/2014/main" id="{64ED88D3-9775-411B-A794-4903582ACFE4}"/>
            </a:ext>
          </a:extLst>
        </xdr:cNvPr>
        <xdr:cNvCxnSpPr/>
      </xdr:nvCxnSpPr>
      <xdr:spPr>
        <a:xfrm>
          <a:off x="11876699" y="15591366"/>
          <a:ext cx="0" cy="114365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136373</xdr:colOff>
      <xdr:row>19</xdr:row>
      <xdr:rowOff>27921</xdr:rowOff>
    </xdr:from>
    <xdr:to>
      <xdr:col>14</xdr:col>
      <xdr:colOff>136373</xdr:colOff>
      <xdr:row>20</xdr:row>
      <xdr:rowOff>10179</xdr:rowOff>
    </xdr:to>
    <xdr:cxnSp macro="">
      <xdr:nvCxnSpPr>
        <xdr:cNvPr id="90" name="Konektor Lurus 18">
          <a:extLst>
            <a:ext uri="{FF2B5EF4-FFF2-40B4-BE49-F238E27FC236}">
              <a16:creationId xmlns:a16="http://schemas.microsoft.com/office/drawing/2014/main" id="{5B3E8D3A-53F9-4097-8E13-25C1CB510B24}"/>
            </a:ext>
          </a:extLst>
        </xdr:cNvPr>
        <xdr:cNvCxnSpPr/>
      </xdr:nvCxnSpPr>
      <xdr:spPr>
        <a:xfrm flipV="1">
          <a:off x="10568516" y="10792683"/>
          <a:ext cx="0" cy="1070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95251</xdr:colOff>
      <xdr:row>19</xdr:row>
      <xdr:rowOff>44424</xdr:rowOff>
    </xdr:from>
    <xdr:to>
      <xdr:col>18</xdr:col>
      <xdr:colOff>95251</xdr:colOff>
      <xdr:row>19</xdr:row>
      <xdr:rowOff>1081526</xdr:rowOff>
    </xdr:to>
    <xdr:cxnSp macro="">
      <xdr:nvCxnSpPr>
        <xdr:cNvPr id="91" name="Konektor Lurus 18">
          <a:extLst>
            <a:ext uri="{FF2B5EF4-FFF2-40B4-BE49-F238E27FC236}">
              <a16:creationId xmlns:a16="http://schemas.microsoft.com/office/drawing/2014/main" id="{FB978824-A7A9-4505-A38E-C99DABBF9628}"/>
            </a:ext>
          </a:extLst>
        </xdr:cNvPr>
        <xdr:cNvCxnSpPr/>
      </xdr:nvCxnSpPr>
      <xdr:spPr>
        <a:xfrm flipV="1">
          <a:off x="13430251" y="10809186"/>
          <a:ext cx="0" cy="103710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823231</xdr:colOff>
      <xdr:row>13</xdr:row>
      <xdr:rowOff>15875</xdr:rowOff>
    </xdr:from>
    <xdr:to>
      <xdr:col>15</xdr:col>
      <xdr:colOff>823231</xdr:colOff>
      <xdr:row>14</xdr:row>
      <xdr:rowOff>533400</xdr:rowOff>
    </xdr:to>
    <xdr:cxnSp macro="">
      <xdr:nvCxnSpPr>
        <xdr:cNvPr id="98" name="Konektor Lurus 13">
          <a:extLst>
            <a:ext uri="{FF2B5EF4-FFF2-40B4-BE49-F238E27FC236}">
              <a16:creationId xmlns:a16="http://schemas.microsoft.com/office/drawing/2014/main" id="{FADB1378-FBD9-402C-84CE-02271F167E59}"/>
            </a:ext>
          </a:extLst>
        </xdr:cNvPr>
        <xdr:cNvCxnSpPr/>
      </xdr:nvCxnSpPr>
      <xdr:spPr>
        <a:xfrm flipV="1">
          <a:off x="12132279" y="7273018"/>
          <a:ext cx="0" cy="118276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755952</xdr:colOff>
      <xdr:row>13</xdr:row>
      <xdr:rowOff>0</xdr:rowOff>
    </xdr:from>
    <xdr:to>
      <xdr:col>20</xdr:col>
      <xdr:colOff>127000</xdr:colOff>
      <xdr:row>13</xdr:row>
      <xdr:rowOff>0</xdr:rowOff>
    </xdr:to>
    <xdr:cxnSp macro="">
      <xdr:nvCxnSpPr>
        <xdr:cNvPr id="102" name="Konektor Lurus 23">
          <a:extLst>
            <a:ext uri="{FF2B5EF4-FFF2-40B4-BE49-F238E27FC236}">
              <a16:creationId xmlns:a16="http://schemas.microsoft.com/office/drawing/2014/main" id="{CD20DACC-EB41-44C4-8164-F263E851F588}"/>
            </a:ext>
          </a:extLst>
        </xdr:cNvPr>
        <xdr:cNvCxnSpPr/>
      </xdr:nvCxnSpPr>
      <xdr:spPr>
        <a:xfrm>
          <a:off x="12065000" y="7257143"/>
          <a:ext cx="315081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51</xdr:col>
      <xdr:colOff>406400</xdr:colOff>
      <xdr:row>26</xdr:row>
      <xdr:rowOff>21166</xdr:rowOff>
    </xdr:from>
    <xdr:to>
      <xdr:col>51</xdr:col>
      <xdr:colOff>406400</xdr:colOff>
      <xdr:row>28</xdr:row>
      <xdr:rowOff>16934</xdr:rowOff>
    </xdr:to>
    <xdr:cxnSp macro="">
      <xdr:nvCxnSpPr>
        <xdr:cNvPr id="9" name="Konektor Lurus 22">
          <a:extLst>
            <a:ext uri="{FF2B5EF4-FFF2-40B4-BE49-F238E27FC236}">
              <a16:creationId xmlns:a16="http://schemas.microsoft.com/office/drawing/2014/main" id="{9658FD0C-DCAE-46C5-80A7-B0C4C5D783C8}"/>
            </a:ext>
          </a:extLst>
        </xdr:cNvPr>
        <xdr:cNvCxnSpPr/>
      </xdr:nvCxnSpPr>
      <xdr:spPr>
        <a:xfrm>
          <a:off x="34266841" y="15541313"/>
          <a:ext cx="0" cy="1331136"/>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405988</xdr:colOff>
      <xdr:row>27</xdr:row>
      <xdr:rowOff>35185</xdr:rowOff>
    </xdr:from>
    <xdr:to>
      <xdr:col>23</xdr:col>
      <xdr:colOff>421051</xdr:colOff>
      <xdr:row>28</xdr:row>
      <xdr:rowOff>5860</xdr:rowOff>
    </xdr:to>
    <xdr:cxnSp macro="">
      <xdr:nvCxnSpPr>
        <xdr:cNvPr id="37" name="Konektor Lurus 2">
          <a:extLst>
            <a:ext uri="{FF2B5EF4-FFF2-40B4-BE49-F238E27FC236}">
              <a16:creationId xmlns:a16="http://schemas.microsoft.com/office/drawing/2014/main" id="{62956446-69A6-4218-B789-A979B6EB0D69}"/>
            </a:ext>
          </a:extLst>
        </xdr:cNvPr>
        <xdr:cNvCxnSpPr/>
      </xdr:nvCxnSpPr>
      <xdr:spPr>
        <a:xfrm>
          <a:off x="17624257" y="16227685"/>
          <a:ext cx="15063" cy="556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607234</xdr:colOff>
      <xdr:row>27</xdr:row>
      <xdr:rowOff>16624</xdr:rowOff>
    </xdr:from>
    <xdr:to>
      <xdr:col>11</xdr:col>
      <xdr:colOff>622297</xdr:colOff>
      <xdr:row>27</xdr:row>
      <xdr:rowOff>573453</xdr:rowOff>
    </xdr:to>
    <xdr:cxnSp macro="">
      <xdr:nvCxnSpPr>
        <xdr:cNvPr id="38" name="Konektor Lurus 2">
          <a:extLst>
            <a:ext uri="{FF2B5EF4-FFF2-40B4-BE49-F238E27FC236}">
              <a16:creationId xmlns:a16="http://schemas.microsoft.com/office/drawing/2014/main" id="{B368D559-5654-47F1-A38B-1AB238FCCD9A}"/>
            </a:ext>
          </a:extLst>
        </xdr:cNvPr>
        <xdr:cNvCxnSpPr/>
      </xdr:nvCxnSpPr>
      <xdr:spPr>
        <a:xfrm>
          <a:off x="9057619" y="16209124"/>
          <a:ext cx="15063" cy="556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490980</xdr:colOff>
      <xdr:row>27</xdr:row>
      <xdr:rowOff>22485</xdr:rowOff>
    </xdr:from>
    <xdr:to>
      <xdr:col>19</xdr:col>
      <xdr:colOff>506043</xdr:colOff>
      <xdr:row>27</xdr:row>
      <xdr:rowOff>579314</xdr:rowOff>
    </xdr:to>
    <xdr:cxnSp macro="">
      <xdr:nvCxnSpPr>
        <xdr:cNvPr id="40" name="Konektor Lurus 2">
          <a:extLst>
            <a:ext uri="{FF2B5EF4-FFF2-40B4-BE49-F238E27FC236}">
              <a16:creationId xmlns:a16="http://schemas.microsoft.com/office/drawing/2014/main" id="{45CF7D4E-AA54-40CA-B6C7-CB56C5D8618E}"/>
            </a:ext>
          </a:extLst>
        </xdr:cNvPr>
        <xdr:cNvCxnSpPr/>
      </xdr:nvCxnSpPr>
      <xdr:spPr>
        <a:xfrm>
          <a:off x="14754057" y="16214985"/>
          <a:ext cx="15063" cy="556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564252</xdr:colOff>
      <xdr:row>26</xdr:row>
      <xdr:rowOff>559794</xdr:rowOff>
    </xdr:from>
    <xdr:to>
      <xdr:col>7</xdr:col>
      <xdr:colOff>579315</xdr:colOff>
      <xdr:row>27</xdr:row>
      <xdr:rowOff>554892</xdr:rowOff>
    </xdr:to>
    <xdr:cxnSp macro="">
      <xdr:nvCxnSpPr>
        <xdr:cNvPr id="41" name="Konektor Lurus 2">
          <a:extLst>
            <a:ext uri="{FF2B5EF4-FFF2-40B4-BE49-F238E27FC236}">
              <a16:creationId xmlns:a16="http://schemas.microsoft.com/office/drawing/2014/main" id="{D8A010E2-01F4-4868-94E5-8091C3EAB714}"/>
            </a:ext>
          </a:extLst>
        </xdr:cNvPr>
        <xdr:cNvCxnSpPr/>
      </xdr:nvCxnSpPr>
      <xdr:spPr>
        <a:xfrm>
          <a:off x="6083867" y="16190563"/>
          <a:ext cx="15063" cy="5568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63</xdr:col>
      <xdr:colOff>463285</xdr:colOff>
      <xdr:row>27</xdr:row>
      <xdr:rowOff>13494</xdr:rowOff>
    </xdr:from>
    <xdr:to>
      <xdr:col>63</xdr:col>
      <xdr:colOff>467333</xdr:colOff>
      <xdr:row>27</xdr:row>
      <xdr:rowOff>572018</xdr:rowOff>
    </xdr:to>
    <xdr:cxnSp macro="">
      <xdr:nvCxnSpPr>
        <xdr:cNvPr id="60" name="Konektor Lurus 11">
          <a:extLst>
            <a:ext uri="{FF2B5EF4-FFF2-40B4-BE49-F238E27FC236}">
              <a16:creationId xmlns:a16="http://schemas.microsoft.com/office/drawing/2014/main" id="{FFE8237D-E415-488D-97A6-980087099953}"/>
            </a:ext>
          </a:extLst>
        </xdr:cNvPr>
        <xdr:cNvCxnSpPr/>
      </xdr:nvCxnSpPr>
      <xdr:spPr>
        <a:xfrm>
          <a:off x="47691410" y="16153077"/>
          <a:ext cx="4048" cy="55852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140472</xdr:colOff>
      <xdr:row>19</xdr:row>
      <xdr:rowOff>0</xdr:rowOff>
    </xdr:from>
    <xdr:to>
      <xdr:col>18</xdr:col>
      <xdr:colOff>90714</xdr:colOff>
      <xdr:row>19</xdr:row>
      <xdr:rowOff>26610</xdr:rowOff>
    </xdr:to>
    <xdr:cxnSp macro="">
      <xdr:nvCxnSpPr>
        <xdr:cNvPr id="66" name="Konektor Lurus 23">
          <a:extLst>
            <a:ext uri="{FF2B5EF4-FFF2-40B4-BE49-F238E27FC236}">
              <a16:creationId xmlns:a16="http://schemas.microsoft.com/office/drawing/2014/main" id="{0B9A1E9E-BC38-4EE1-983B-6D2A8AD90803}"/>
            </a:ext>
          </a:extLst>
        </xdr:cNvPr>
        <xdr:cNvCxnSpPr/>
      </xdr:nvCxnSpPr>
      <xdr:spPr>
        <a:xfrm flipV="1">
          <a:off x="10572615" y="10764762"/>
          <a:ext cx="2853099" cy="2661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78</xdr:col>
      <xdr:colOff>12062</xdr:colOff>
      <xdr:row>13</xdr:row>
      <xdr:rowOff>39539</xdr:rowOff>
    </xdr:from>
    <xdr:to>
      <xdr:col>78</xdr:col>
      <xdr:colOff>12062</xdr:colOff>
      <xdr:row>15</xdr:row>
      <xdr:rowOff>4890</xdr:rowOff>
    </xdr:to>
    <xdr:cxnSp macro="">
      <xdr:nvCxnSpPr>
        <xdr:cNvPr id="95" name="Konektor Lurus 13">
          <a:extLst>
            <a:ext uri="{FF2B5EF4-FFF2-40B4-BE49-F238E27FC236}">
              <a16:creationId xmlns:a16="http://schemas.microsoft.com/office/drawing/2014/main" id="{3F74C728-CE60-4089-A501-0C49264AF7E3}"/>
            </a:ext>
          </a:extLst>
        </xdr:cNvPr>
        <xdr:cNvCxnSpPr/>
      </xdr:nvCxnSpPr>
      <xdr:spPr>
        <a:xfrm flipV="1">
          <a:off x="57879888" y="7935626"/>
          <a:ext cx="0" cy="120774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789873</xdr:colOff>
      <xdr:row>17</xdr:row>
      <xdr:rowOff>139642</xdr:rowOff>
    </xdr:from>
    <xdr:to>
      <xdr:col>15</xdr:col>
      <xdr:colOff>794841</xdr:colOff>
      <xdr:row>19</xdr:row>
      <xdr:rowOff>127505</xdr:rowOff>
    </xdr:to>
    <xdr:cxnSp macro="">
      <xdr:nvCxnSpPr>
        <xdr:cNvPr id="3" name="Konektor Lurus 24">
          <a:extLst>
            <a:ext uri="{FF2B5EF4-FFF2-40B4-BE49-F238E27FC236}">
              <a16:creationId xmlns:a16="http://schemas.microsoft.com/office/drawing/2014/main" id="{B9495F20-3DE8-4C7F-BE49-4FA4251CD95E}"/>
            </a:ext>
          </a:extLst>
        </xdr:cNvPr>
        <xdr:cNvCxnSpPr/>
      </xdr:nvCxnSpPr>
      <xdr:spPr>
        <a:xfrm flipH="1" flipV="1">
          <a:off x="12034665" y="12151725"/>
          <a:ext cx="4968" cy="72869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87</xdr:col>
      <xdr:colOff>219075</xdr:colOff>
      <xdr:row>18</xdr:row>
      <xdr:rowOff>95247</xdr:rowOff>
    </xdr:from>
    <xdr:to>
      <xdr:col>89</xdr:col>
      <xdr:colOff>714376</xdr:colOff>
      <xdr:row>20</xdr:row>
      <xdr:rowOff>345279</xdr:rowOff>
    </xdr:to>
    <xdr:sp macro="" textlink="">
      <xdr:nvSpPr>
        <xdr:cNvPr id="109" name="Oval 108">
          <a:extLst>
            <a:ext uri="{FF2B5EF4-FFF2-40B4-BE49-F238E27FC236}">
              <a16:creationId xmlns:a16="http://schemas.microsoft.com/office/drawing/2014/main" id="{27FD537C-BC63-4565-957C-A1D1ED1A1035}"/>
            </a:ext>
          </a:extLst>
        </xdr:cNvPr>
        <xdr:cNvSpPr/>
      </xdr:nvSpPr>
      <xdr:spPr>
        <a:xfrm>
          <a:off x="67090925" y="7448547"/>
          <a:ext cx="2120901" cy="1335882"/>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2000" i="1">
              <a:solidFill>
                <a:sysClr val="windowText" lastClr="000000"/>
              </a:solidFill>
            </a:rPr>
            <a:t>Crosscutting</a:t>
          </a:r>
        </a:p>
      </xdr:txBody>
    </xdr:sp>
    <xdr:clientData/>
  </xdr:twoCellAnchor>
  <xdr:twoCellAnchor>
    <xdr:from>
      <xdr:col>22</xdr:col>
      <xdr:colOff>419100</xdr:colOff>
      <xdr:row>11</xdr:row>
      <xdr:rowOff>8448</xdr:rowOff>
    </xdr:from>
    <xdr:to>
      <xdr:col>22</xdr:col>
      <xdr:colOff>419100</xdr:colOff>
      <xdr:row>12</xdr:row>
      <xdr:rowOff>29652</xdr:rowOff>
    </xdr:to>
    <xdr:cxnSp macro="">
      <xdr:nvCxnSpPr>
        <xdr:cNvPr id="111" name="Konektor Lurus 13">
          <a:extLst>
            <a:ext uri="{FF2B5EF4-FFF2-40B4-BE49-F238E27FC236}">
              <a16:creationId xmlns:a16="http://schemas.microsoft.com/office/drawing/2014/main" id="{5BDC681E-2424-433E-A2EA-B9E1118401F8}"/>
            </a:ext>
          </a:extLst>
        </xdr:cNvPr>
        <xdr:cNvCxnSpPr/>
      </xdr:nvCxnSpPr>
      <xdr:spPr>
        <a:xfrm flipV="1">
          <a:off x="14230350" y="5342448"/>
          <a:ext cx="0" cy="18630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419100</xdr:colOff>
      <xdr:row>12</xdr:row>
      <xdr:rowOff>23651</xdr:rowOff>
    </xdr:from>
    <xdr:to>
      <xdr:col>22</xdr:col>
      <xdr:colOff>419100</xdr:colOff>
      <xdr:row>12</xdr:row>
      <xdr:rowOff>192249</xdr:rowOff>
    </xdr:to>
    <xdr:cxnSp macro="">
      <xdr:nvCxnSpPr>
        <xdr:cNvPr id="113" name="Konektor Lurus 15">
          <a:extLst>
            <a:ext uri="{FF2B5EF4-FFF2-40B4-BE49-F238E27FC236}">
              <a16:creationId xmlns:a16="http://schemas.microsoft.com/office/drawing/2014/main" id="{298FC838-AFB2-44DE-8F36-644034A4C82A}"/>
            </a:ext>
          </a:extLst>
        </xdr:cNvPr>
        <xdr:cNvCxnSpPr/>
      </xdr:nvCxnSpPr>
      <xdr:spPr>
        <a:xfrm flipV="1">
          <a:off x="14230350" y="5522751"/>
          <a:ext cx="0" cy="1431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12700</xdr:colOff>
      <xdr:row>12</xdr:row>
      <xdr:rowOff>2521</xdr:rowOff>
    </xdr:from>
    <xdr:to>
      <xdr:col>10</xdr:col>
      <xdr:colOff>12700</xdr:colOff>
      <xdr:row>12</xdr:row>
      <xdr:rowOff>187979</xdr:rowOff>
    </xdr:to>
    <xdr:cxnSp macro="">
      <xdr:nvCxnSpPr>
        <xdr:cNvPr id="114" name="Konektor Lurus 16">
          <a:extLst>
            <a:ext uri="{FF2B5EF4-FFF2-40B4-BE49-F238E27FC236}">
              <a16:creationId xmlns:a16="http://schemas.microsoft.com/office/drawing/2014/main" id="{3870068C-6191-4C58-9E13-AAFCE55456C7}"/>
            </a:ext>
          </a:extLst>
        </xdr:cNvPr>
        <xdr:cNvCxnSpPr/>
      </xdr:nvCxnSpPr>
      <xdr:spPr>
        <a:xfrm flipV="1">
          <a:off x="4692650" y="5501621"/>
          <a:ext cx="0" cy="1600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416035</xdr:colOff>
      <xdr:row>18</xdr:row>
      <xdr:rowOff>16974</xdr:rowOff>
    </xdr:from>
    <xdr:to>
      <xdr:col>22</xdr:col>
      <xdr:colOff>416473</xdr:colOff>
      <xdr:row>18</xdr:row>
      <xdr:rowOff>1061984</xdr:rowOff>
    </xdr:to>
    <xdr:cxnSp macro="">
      <xdr:nvCxnSpPr>
        <xdr:cNvPr id="115" name="Konektor Lurus 17">
          <a:extLst>
            <a:ext uri="{FF2B5EF4-FFF2-40B4-BE49-F238E27FC236}">
              <a16:creationId xmlns:a16="http://schemas.microsoft.com/office/drawing/2014/main" id="{75189169-B285-4A2C-BDEB-D0B5A318309E}"/>
            </a:ext>
          </a:extLst>
        </xdr:cNvPr>
        <xdr:cNvCxnSpPr/>
      </xdr:nvCxnSpPr>
      <xdr:spPr>
        <a:xfrm flipV="1">
          <a:off x="14178018" y="7768353"/>
          <a:ext cx="438" cy="104501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12700</xdr:colOff>
      <xdr:row>12</xdr:row>
      <xdr:rowOff>0</xdr:rowOff>
    </xdr:from>
    <xdr:to>
      <xdr:col>34</xdr:col>
      <xdr:colOff>503858</xdr:colOff>
      <xdr:row>12</xdr:row>
      <xdr:rowOff>0</xdr:rowOff>
    </xdr:to>
    <xdr:cxnSp macro="">
      <xdr:nvCxnSpPr>
        <xdr:cNvPr id="118" name="Konektor Lurus 20">
          <a:extLst>
            <a:ext uri="{FF2B5EF4-FFF2-40B4-BE49-F238E27FC236}">
              <a16:creationId xmlns:a16="http://schemas.microsoft.com/office/drawing/2014/main" id="{9CCCAF2F-2CAB-4AAD-8805-9A81C1CCD855}"/>
            </a:ext>
          </a:extLst>
        </xdr:cNvPr>
        <xdr:cNvCxnSpPr/>
      </xdr:nvCxnSpPr>
      <xdr:spPr>
        <a:xfrm>
          <a:off x="4692650" y="5499100"/>
          <a:ext cx="19528458"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419100</xdr:colOff>
      <xdr:row>17</xdr:row>
      <xdr:rowOff>0</xdr:rowOff>
    </xdr:from>
    <xdr:to>
      <xdr:col>22</xdr:col>
      <xdr:colOff>419100</xdr:colOff>
      <xdr:row>18</xdr:row>
      <xdr:rowOff>15472</xdr:rowOff>
    </xdr:to>
    <xdr:cxnSp macro="">
      <xdr:nvCxnSpPr>
        <xdr:cNvPr id="121" name="Konektor Lurus 24">
          <a:extLst>
            <a:ext uri="{FF2B5EF4-FFF2-40B4-BE49-F238E27FC236}">
              <a16:creationId xmlns:a16="http://schemas.microsoft.com/office/drawing/2014/main" id="{29B83475-13DB-4E9A-8892-F5756B11A504}"/>
            </a:ext>
          </a:extLst>
        </xdr:cNvPr>
        <xdr:cNvCxnSpPr/>
      </xdr:nvCxnSpPr>
      <xdr:spPr>
        <a:xfrm flipV="1">
          <a:off x="14230350" y="7188200"/>
          <a:ext cx="0" cy="18057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414406</xdr:colOff>
      <xdr:row>7</xdr:row>
      <xdr:rowOff>880188</xdr:rowOff>
    </xdr:from>
    <xdr:to>
      <xdr:col>55</xdr:col>
      <xdr:colOff>0</xdr:colOff>
      <xdr:row>8</xdr:row>
      <xdr:rowOff>21897</xdr:rowOff>
    </xdr:to>
    <xdr:cxnSp macro="">
      <xdr:nvCxnSpPr>
        <xdr:cNvPr id="122" name="Konektor Lurus 32">
          <a:extLst>
            <a:ext uri="{FF2B5EF4-FFF2-40B4-BE49-F238E27FC236}">
              <a16:creationId xmlns:a16="http://schemas.microsoft.com/office/drawing/2014/main" id="{0E202081-6A6D-4DD5-B998-EB61C6D8CED9}"/>
            </a:ext>
          </a:extLst>
        </xdr:cNvPr>
        <xdr:cNvCxnSpPr/>
      </xdr:nvCxnSpPr>
      <xdr:spPr>
        <a:xfrm>
          <a:off x="19902337" y="3485878"/>
          <a:ext cx="26562146" cy="7231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494747</xdr:colOff>
      <xdr:row>12</xdr:row>
      <xdr:rowOff>15221</xdr:rowOff>
    </xdr:from>
    <xdr:to>
      <xdr:col>34</xdr:col>
      <xdr:colOff>494747</xdr:colOff>
      <xdr:row>12</xdr:row>
      <xdr:rowOff>181629</xdr:rowOff>
    </xdr:to>
    <xdr:cxnSp macro="">
      <xdr:nvCxnSpPr>
        <xdr:cNvPr id="123" name="Konektor Lurus 47">
          <a:extLst>
            <a:ext uri="{FF2B5EF4-FFF2-40B4-BE49-F238E27FC236}">
              <a16:creationId xmlns:a16="http://schemas.microsoft.com/office/drawing/2014/main" id="{0461DB7D-EA12-4CA3-87F4-F9CFB404F8F9}"/>
            </a:ext>
          </a:extLst>
        </xdr:cNvPr>
        <xdr:cNvCxnSpPr/>
      </xdr:nvCxnSpPr>
      <xdr:spPr>
        <a:xfrm flipV="1">
          <a:off x="24211997" y="5514321"/>
          <a:ext cx="0" cy="1473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444500</xdr:colOff>
      <xdr:row>11</xdr:row>
      <xdr:rowOff>193021</xdr:rowOff>
    </xdr:from>
    <xdr:to>
      <xdr:col>46</xdr:col>
      <xdr:colOff>444500</xdr:colOff>
      <xdr:row>12</xdr:row>
      <xdr:rowOff>175279</xdr:rowOff>
    </xdr:to>
    <xdr:cxnSp macro="">
      <xdr:nvCxnSpPr>
        <xdr:cNvPr id="124" name="Konektor Lurus 83">
          <a:extLst>
            <a:ext uri="{FF2B5EF4-FFF2-40B4-BE49-F238E27FC236}">
              <a16:creationId xmlns:a16="http://schemas.microsoft.com/office/drawing/2014/main" id="{55D158F0-0D7E-458C-BA15-AF29DE010B9B}"/>
            </a:ext>
          </a:extLst>
        </xdr:cNvPr>
        <xdr:cNvCxnSpPr/>
      </xdr:nvCxnSpPr>
      <xdr:spPr>
        <a:xfrm flipV="1">
          <a:off x="33915350" y="5501621"/>
          <a:ext cx="0" cy="16005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444500</xdr:colOff>
      <xdr:row>10</xdr:row>
      <xdr:rowOff>497355</xdr:rowOff>
    </xdr:from>
    <xdr:to>
      <xdr:col>46</xdr:col>
      <xdr:colOff>444500</xdr:colOff>
      <xdr:row>13</xdr:row>
      <xdr:rowOff>32953</xdr:rowOff>
    </xdr:to>
    <xdr:cxnSp macro="">
      <xdr:nvCxnSpPr>
        <xdr:cNvPr id="129" name="Konektor Lurus 3">
          <a:extLst>
            <a:ext uri="{FF2B5EF4-FFF2-40B4-BE49-F238E27FC236}">
              <a16:creationId xmlns:a16="http://schemas.microsoft.com/office/drawing/2014/main" id="{FD496B8E-4C30-4B7C-A882-4B2C219E84D0}"/>
            </a:ext>
          </a:extLst>
        </xdr:cNvPr>
        <xdr:cNvCxnSpPr/>
      </xdr:nvCxnSpPr>
      <xdr:spPr>
        <a:xfrm flipV="1">
          <a:off x="33915350" y="5323355"/>
          <a:ext cx="0" cy="3737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479010</xdr:colOff>
      <xdr:row>7</xdr:row>
      <xdr:rowOff>910248</xdr:rowOff>
    </xdr:from>
    <xdr:to>
      <xdr:col>46</xdr:col>
      <xdr:colOff>479010</xdr:colOff>
      <xdr:row>8</xdr:row>
      <xdr:rowOff>696502</xdr:rowOff>
    </xdr:to>
    <xdr:cxnSp macro="">
      <xdr:nvCxnSpPr>
        <xdr:cNvPr id="148" name="Konektor Lurus 34">
          <a:extLst>
            <a:ext uri="{FF2B5EF4-FFF2-40B4-BE49-F238E27FC236}">
              <a16:creationId xmlns:a16="http://schemas.microsoft.com/office/drawing/2014/main" id="{3B6A5546-8582-4D7A-92EE-910AAC3CE484}"/>
            </a:ext>
          </a:extLst>
        </xdr:cNvPr>
        <xdr:cNvCxnSpPr/>
      </xdr:nvCxnSpPr>
      <xdr:spPr>
        <a:xfrm flipV="1">
          <a:off x="39575303" y="3515938"/>
          <a:ext cx="0" cy="71685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419100</xdr:colOff>
      <xdr:row>7</xdr:row>
      <xdr:rowOff>889000</xdr:rowOff>
    </xdr:from>
    <xdr:to>
      <xdr:col>22</xdr:col>
      <xdr:colOff>419100</xdr:colOff>
      <xdr:row>8</xdr:row>
      <xdr:rowOff>681604</xdr:rowOff>
    </xdr:to>
    <xdr:cxnSp macro="">
      <xdr:nvCxnSpPr>
        <xdr:cNvPr id="149" name="Konektor Lurus 34">
          <a:extLst>
            <a:ext uri="{FF2B5EF4-FFF2-40B4-BE49-F238E27FC236}">
              <a16:creationId xmlns:a16="http://schemas.microsoft.com/office/drawing/2014/main" id="{79A36B4E-C9B0-4D96-80F7-2E2DA1087296}"/>
            </a:ext>
          </a:extLst>
        </xdr:cNvPr>
        <xdr:cNvCxnSpPr/>
      </xdr:nvCxnSpPr>
      <xdr:spPr>
        <a:xfrm flipV="1">
          <a:off x="14230350" y="3581400"/>
          <a:ext cx="0" cy="71970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417786</xdr:colOff>
      <xdr:row>6</xdr:row>
      <xdr:rowOff>29365</xdr:rowOff>
    </xdr:from>
    <xdr:to>
      <xdr:col>34</xdr:col>
      <xdr:colOff>417786</xdr:colOff>
      <xdr:row>7</xdr:row>
      <xdr:rowOff>837933</xdr:rowOff>
    </xdr:to>
    <xdr:cxnSp macro="">
      <xdr:nvCxnSpPr>
        <xdr:cNvPr id="150" name="Konektor Lurus 30">
          <a:extLst>
            <a:ext uri="{FF2B5EF4-FFF2-40B4-BE49-F238E27FC236}">
              <a16:creationId xmlns:a16="http://schemas.microsoft.com/office/drawing/2014/main" id="{8323E2B6-366F-4C4C-9D8D-B79C2C0CC8B3}"/>
            </a:ext>
          </a:extLst>
        </xdr:cNvPr>
        <xdr:cNvCxnSpPr/>
      </xdr:nvCxnSpPr>
      <xdr:spPr>
        <a:xfrm>
          <a:off x="24066062" y="2186175"/>
          <a:ext cx="0" cy="125744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397680</xdr:colOff>
      <xdr:row>17</xdr:row>
      <xdr:rowOff>0</xdr:rowOff>
    </xdr:from>
    <xdr:to>
      <xdr:col>34</xdr:col>
      <xdr:colOff>397680</xdr:colOff>
      <xdr:row>18</xdr:row>
      <xdr:rowOff>15472</xdr:rowOff>
    </xdr:to>
    <xdr:cxnSp macro="">
      <xdr:nvCxnSpPr>
        <xdr:cNvPr id="156" name="Konektor Lurus 24">
          <a:extLst>
            <a:ext uri="{FF2B5EF4-FFF2-40B4-BE49-F238E27FC236}">
              <a16:creationId xmlns:a16="http://schemas.microsoft.com/office/drawing/2014/main" id="{31F6B6CE-CE1A-4EA7-8242-D21BDF861571}"/>
            </a:ext>
          </a:extLst>
        </xdr:cNvPr>
        <xdr:cNvCxnSpPr/>
      </xdr:nvCxnSpPr>
      <xdr:spPr>
        <a:xfrm flipV="1">
          <a:off x="24045956" y="7587155"/>
          <a:ext cx="0" cy="179696"/>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474316</xdr:colOff>
      <xdr:row>17</xdr:row>
      <xdr:rowOff>0</xdr:rowOff>
    </xdr:from>
    <xdr:to>
      <xdr:col>46</xdr:col>
      <xdr:colOff>474316</xdr:colOff>
      <xdr:row>18</xdr:row>
      <xdr:rowOff>15472</xdr:rowOff>
    </xdr:to>
    <xdr:cxnSp macro="">
      <xdr:nvCxnSpPr>
        <xdr:cNvPr id="161" name="Konektor Lurus 24">
          <a:extLst>
            <a:ext uri="{FF2B5EF4-FFF2-40B4-BE49-F238E27FC236}">
              <a16:creationId xmlns:a16="http://schemas.microsoft.com/office/drawing/2014/main" id="{475D1E1F-1032-4D5A-89AD-5729B52F9B6C}"/>
            </a:ext>
          </a:extLst>
        </xdr:cNvPr>
        <xdr:cNvCxnSpPr/>
      </xdr:nvCxnSpPr>
      <xdr:spPr>
        <a:xfrm flipV="1">
          <a:off x="33945166" y="7188200"/>
          <a:ext cx="0" cy="180572"/>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393278</xdr:colOff>
      <xdr:row>18</xdr:row>
      <xdr:rowOff>27048</xdr:rowOff>
    </xdr:from>
    <xdr:to>
      <xdr:col>34</xdr:col>
      <xdr:colOff>393716</xdr:colOff>
      <xdr:row>18</xdr:row>
      <xdr:rowOff>1072058</xdr:rowOff>
    </xdr:to>
    <xdr:cxnSp macro="">
      <xdr:nvCxnSpPr>
        <xdr:cNvPr id="165" name="Konektor Lurus 17">
          <a:extLst>
            <a:ext uri="{FF2B5EF4-FFF2-40B4-BE49-F238E27FC236}">
              <a16:creationId xmlns:a16="http://schemas.microsoft.com/office/drawing/2014/main" id="{8BC75D46-9C8F-4E37-97F2-FAD00529B212}"/>
            </a:ext>
          </a:extLst>
        </xdr:cNvPr>
        <xdr:cNvCxnSpPr/>
      </xdr:nvCxnSpPr>
      <xdr:spPr>
        <a:xfrm flipV="1">
          <a:off x="24041554" y="7778427"/>
          <a:ext cx="438" cy="104501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469452</xdr:colOff>
      <xdr:row>18</xdr:row>
      <xdr:rowOff>10173</xdr:rowOff>
    </xdr:from>
    <xdr:to>
      <xdr:col>46</xdr:col>
      <xdr:colOff>469452</xdr:colOff>
      <xdr:row>18</xdr:row>
      <xdr:rowOff>1076073</xdr:rowOff>
    </xdr:to>
    <xdr:cxnSp macro="">
      <xdr:nvCxnSpPr>
        <xdr:cNvPr id="166" name="Konektor Lurus 17">
          <a:extLst>
            <a:ext uri="{FF2B5EF4-FFF2-40B4-BE49-F238E27FC236}">
              <a16:creationId xmlns:a16="http://schemas.microsoft.com/office/drawing/2014/main" id="{7C5B105B-98A6-44CF-9F4E-809D84AD5BFF}"/>
            </a:ext>
          </a:extLst>
        </xdr:cNvPr>
        <xdr:cNvCxnSpPr/>
      </xdr:nvCxnSpPr>
      <xdr:spPr>
        <a:xfrm flipV="1">
          <a:off x="33839797" y="7761552"/>
          <a:ext cx="0" cy="10659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405524</xdr:colOff>
      <xdr:row>33</xdr:row>
      <xdr:rowOff>15784</xdr:rowOff>
    </xdr:from>
    <xdr:to>
      <xdr:col>14</xdr:col>
      <xdr:colOff>405524</xdr:colOff>
      <xdr:row>35</xdr:row>
      <xdr:rowOff>11587</xdr:rowOff>
    </xdr:to>
    <xdr:cxnSp macro="">
      <xdr:nvCxnSpPr>
        <xdr:cNvPr id="5" name="Konektor Lurus 86">
          <a:extLst>
            <a:ext uri="{FF2B5EF4-FFF2-40B4-BE49-F238E27FC236}">
              <a16:creationId xmlns:a16="http://schemas.microsoft.com/office/drawing/2014/main" id="{8FB98910-4C4D-41D1-926B-ED633A69F76E}"/>
            </a:ext>
          </a:extLst>
        </xdr:cNvPr>
        <xdr:cNvCxnSpPr/>
      </xdr:nvCxnSpPr>
      <xdr:spPr>
        <a:xfrm>
          <a:off x="10445093" y="20697077"/>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459390</xdr:colOff>
      <xdr:row>33</xdr:row>
      <xdr:rowOff>3960</xdr:rowOff>
    </xdr:from>
    <xdr:to>
      <xdr:col>18</xdr:col>
      <xdr:colOff>459390</xdr:colOff>
      <xdr:row>34</xdr:row>
      <xdr:rowOff>163987</xdr:rowOff>
    </xdr:to>
    <xdr:cxnSp macro="">
      <xdr:nvCxnSpPr>
        <xdr:cNvPr id="6" name="Konektor Lurus 86">
          <a:extLst>
            <a:ext uri="{FF2B5EF4-FFF2-40B4-BE49-F238E27FC236}">
              <a16:creationId xmlns:a16="http://schemas.microsoft.com/office/drawing/2014/main" id="{BD64D0CB-F220-45F2-BB3F-BB78F03727E1}"/>
            </a:ext>
          </a:extLst>
        </xdr:cNvPr>
        <xdr:cNvCxnSpPr/>
      </xdr:nvCxnSpPr>
      <xdr:spPr>
        <a:xfrm>
          <a:off x="13739649" y="20685253"/>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392826</xdr:colOff>
      <xdr:row>33</xdr:row>
      <xdr:rowOff>35929</xdr:rowOff>
    </xdr:from>
    <xdr:to>
      <xdr:col>22</xdr:col>
      <xdr:colOff>392826</xdr:colOff>
      <xdr:row>35</xdr:row>
      <xdr:rowOff>31732</xdr:rowOff>
    </xdr:to>
    <xdr:cxnSp macro="">
      <xdr:nvCxnSpPr>
        <xdr:cNvPr id="7" name="Konektor Lurus 86">
          <a:extLst>
            <a:ext uri="{FF2B5EF4-FFF2-40B4-BE49-F238E27FC236}">
              <a16:creationId xmlns:a16="http://schemas.microsoft.com/office/drawing/2014/main" id="{14512A76-8777-46E1-A225-ED9C975EB587}"/>
            </a:ext>
          </a:extLst>
        </xdr:cNvPr>
        <xdr:cNvCxnSpPr/>
      </xdr:nvCxnSpPr>
      <xdr:spPr>
        <a:xfrm>
          <a:off x="16716705" y="20717222"/>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26</xdr:col>
      <xdr:colOff>394137</xdr:colOff>
      <xdr:row>25</xdr:row>
      <xdr:rowOff>744483</xdr:rowOff>
    </xdr:from>
    <xdr:to>
      <xdr:col>26</xdr:col>
      <xdr:colOff>394139</xdr:colOff>
      <xdr:row>28</xdr:row>
      <xdr:rowOff>21898</xdr:rowOff>
    </xdr:to>
    <xdr:cxnSp macro="">
      <xdr:nvCxnSpPr>
        <xdr:cNvPr id="10" name="Konektor Lurus 86">
          <a:extLst>
            <a:ext uri="{FF2B5EF4-FFF2-40B4-BE49-F238E27FC236}">
              <a16:creationId xmlns:a16="http://schemas.microsoft.com/office/drawing/2014/main" id="{F5F21893-78EF-4E40-829A-ADDD2F40AF49}"/>
            </a:ext>
          </a:extLst>
        </xdr:cNvPr>
        <xdr:cNvCxnSpPr/>
      </xdr:nvCxnSpPr>
      <xdr:spPr>
        <a:xfrm flipH="1">
          <a:off x="19783534" y="14528362"/>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50</xdr:col>
      <xdr:colOff>416691</xdr:colOff>
      <xdr:row>33</xdr:row>
      <xdr:rowOff>17537</xdr:rowOff>
    </xdr:from>
    <xdr:to>
      <xdr:col>50</xdr:col>
      <xdr:colOff>416691</xdr:colOff>
      <xdr:row>35</xdr:row>
      <xdr:rowOff>13339</xdr:rowOff>
    </xdr:to>
    <xdr:cxnSp macro="">
      <xdr:nvCxnSpPr>
        <xdr:cNvPr id="11" name="Konektor Lurus 86">
          <a:extLst>
            <a:ext uri="{FF2B5EF4-FFF2-40B4-BE49-F238E27FC236}">
              <a16:creationId xmlns:a16="http://schemas.microsoft.com/office/drawing/2014/main" id="{CC8547FC-AE1B-47DE-ACDA-70B7E306BE86}"/>
            </a:ext>
          </a:extLst>
        </xdr:cNvPr>
        <xdr:cNvCxnSpPr/>
      </xdr:nvCxnSpPr>
      <xdr:spPr>
        <a:xfrm>
          <a:off x="39326863" y="23129347"/>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426109</xdr:colOff>
      <xdr:row>25</xdr:row>
      <xdr:rowOff>726311</xdr:rowOff>
    </xdr:from>
    <xdr:to>
      <xdr:col>30</xdr:col>
      <xdr:colOff>426111</xdr:colOff>
      <xdr:row>28</xdr:row>
      <xdr:rowOff>10076</xdr:rowOff>
    </xdr:to>
    <xdr:cxnSp macro="">
      <xdr:nvCxnSpPr>
        <xdr:cNvPr id="15" name="Konektor Lurus 86">
          <a:extLst>
            <a:ext uri="{FF2B5EF4-FFF2-40B4-BE49-F238E27FC236}">
              <a16:creationId xmlns:a16="http://schemas.microsoft.com/office/drawing/2014/main" id="{9FBA0C9E-74B4-48C2-BA9E-E25AE5F2C613}"/>
            </a:ext>
          </a:extLst>
        </xdr:cNvPr>
        <xdr:cNvCxnSpPr/>
      </xdr:nvCxnSpPr>
      <xdr:spPr>
        <a:xfrm flipH="1">
          <a:off x="23056195" y="14510190"/>
          <a:ext cx="2" cy="138583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426109</xdr:colOff>
      <xdr:row>25</xdr:row>
      <xdr:rowOff>748207</xdr:rowOff>
    </xdr:from>
    <xdr:to>
      <xdr:col>30</xdr:col>
      <xdr:colOff>426111</xdr:colOff>
      <xdr:row>28</xdr:row>
      <xdr:rowOff>25622</xdr:rowOff>
    </xdr:to>
    <xdr:cxnSp macro="">
      <xdr:nvCxnSpPr>
        <xdr:cNvPr id="16" name="Konektor Lurus 86">
          <a:extLst>
            <a:ext uri="{FF2B5EF4-FFF2-40B4-BE49-F238E27FC236}">
              <a16:creationId xmlns:a16="http://schemas.microsoft.com/office/drawing/2014/main" id="{C21F0048-6654-4A7B-AACF-7A8CA15B5F11}"/>
            </a:ext>
          </a:extLst>
        </xdr:cNvPr>
        <xdr:cNvCxnSpPr/>
      </xdr:nvCxnSpPr>
      <xdr:spPr>
        <a:xfrm flipH="1">
          <a:off x="23056195" y="14532086"/>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392388</xdr:colOff>
      <xdr:row>26</xdr:row>
      <xdr:rowOff>13796</xdr:rowOff>
    </xdr:from>
    <xdr:to>
      <xdr:col>34</xdr:col>
      <xdr:colOff>392390</xdr:colOff>
      <xdr:row>28</xdr:row>
      <xdr:rowOff>57591</xdr:rowOff>
    </xdr:to>
    <xdr:cxnSp macro="">
      <xdr:nvCxnSpPr>
        <xdr:cNvPr id="17" name="Konektor Lurus 86">
          <a:extLst>
            <a:ext uri="{FF2B5EF4-FFF2-40B4-BE49-F238E27FC236}">
              <a16:creationId xmlns:a16="http://schemas.microsoft.com/office/drawing/2014/main" id="{29876057-963E-4EAC-BF60-733EDC38BC09}"/>
            </a:ext>
          </a:extLst>
        </xdr:cNvPr>
        <xdr:cNvCxnSpPr/>
      </xdr:nvCxnSpPr>
      <xdr:spPr>
        <a:xfrm flipH="1">
          <a:off x="26263164" y="14564055"/>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426109</xdr:colOff>
      <xdr:row>25</xdr:row>
      <xdr:rowOff>748207</xdr:rowOff>
    </xdr:from>
    <xdr:to>
      <xdr:col>30</xdr:col>
      <xdr:colOff>426111</xdr:colOff>
      <xdr:row>27</xdr:row>
      <xdr:rowOff>1032863</xdr:rowOff>
    </xdr:to>
    <xdr:cxnSp macro="">
      <xdr:nvCxnSpPr>
        <xdr:cNvPr id="18" name="Konektor Lurus 86">
          <a:extLst>
            <a:ext uri="{FF2B5EF4-FFF2-40B4-BE49-F238E27FC236}">
              <a16:creationId xmlns:a16="http://schemas.microsoft.com/office/drawing/2014/main" id="{13DFAB52-0231-485C-86B1-C833725768CB}"/>
            </a:ext>
          </a:extLst>
        </xdr:cNvPr>
        <xdr:cNvCxnSpPr/>
      </xdr:nvCxnSpPr>
      <xdr:spPr>
        <a:xfrm flipH="1">
          <a:off x="23056195" y="14532086"/>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38</xdr:col>
      <xdr:colOff>392388</xdr:colOff>
      <xdr:row>25</xdr:row>
      <xdr:rowOff>747331</xdr:rowOff>
    </xdr:from>
    <xdr:to>
      <xdr:col>38</xdr:col>
      <xdr:colOff>392390</xdr:colOff>
      <xdr:row>27</xdr:row>
      <xdr:rowOff>1031987</xdr:rowOff>
    </xdr:to>
    <xdr:cxnSp macro="">
      <xdr:nvCxnSpPr>
        <xdr:cNvPr id="19" name="Konektor Lurus 86">
          <a:extLst>
            <a:ext uri="{FF2B5EF4-FFF2-40B4-BE49-F238E27FC236}">
              <a16:creationId xmlns:a16="http://schemas.microsoft.com/office/drawing/2014/main" id="{40342150-046D-45C6-AE0D-9F247C6D85B3}"/>
            </a:ext>
          </a:extLst>
        </xdr:cNvPr>
        <xdr:cNvCxnSpPr/>
      </xdr:nvCxnSpPr>
      <xdr:spPr>
        <a:xfrm flipH="1">
          <a:off x="29503854" y="14531210"/>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402461</xdr:colOff>
      <xdr:row>26</xdr:row>
      <xdr:rowOff>12920</xdr:rowOff>
    </xdr:from>
    <xdr:to>
      <xdr:col>22</xdr:col>
      <xdr:colOff>402463</xdr:colOff>
      <xdr:row>28</xdr:row>
      <xdr:rowOff>12922</xdr:rowOff>
    </xdr:to>
    <xdr:cxnSp macro="">
      <xdr:nvCxnSpPr>
        <xdr:cNvPr id="20" name="Konektor Lurus 86">
          <a:extLst>
            <a:ext uri="{FF2B5EF4-FFF2-40B4-BE49-F238E27FC236}">
              <a16:creationId xmlns:a16="http://schemas.microsoft.com/office/drawing/2014/main" id="{2B26122E-86CC-40E6-9B8C-3AA9ABB68BED}"/>
            </a:ext>
          </a:extLst>
        </xdr:cNvPr>
        <xdr:cNvCxnSpPr/>
      </xdr:nvCxnSpPr>
      <xdr:spPr>
        <a:xfrm flipH="1">
          <a:off x="16386944" y="14563179"/>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357793</xdr:colOff>
      <xdr:row>26</xdr:row>
      <xdr:rowOff>12044</xdr:rowOff>
    </xdr:from>
    <xdr:to>
      <xdr:col>18</xdr:col>
      <xdr:colOff>357795</xdr:colOff>
      <xdr:row>28</xdr:row>
      <xdr:rowOff>12046</xdr:rowOff>
    </xdr:to>
    <xdr:cxnSp macro="">
      <xdr:nvCxnSpPr>
        <xdr:cNvPr id="21" name="Konektor Lurus 86">
          <a:extLst>
            <a:ext uri="{FF2B5EF4-FFF2-40B4-BE49-F238E27FC236}">
              <a16:creationId xmlns:a16="http://schemas.microsoft.com/office/drawing/2014/main" id="{83C9136B-2DCB-4947-AAF2-299260C6BF58}"/>
            </a:ext>
          </a:extLst>
        </xdr:cNvPr>
        <xdr:cNvCxnSpPr/>
      </xdr:nvCxnSpPr>
      <xdr:spPr>
        <a:xfrm flipH="1">
          <a:off x="13298655" y="14562303"/>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5696</xdr:colOff>
      <xdr:row>26</xdr:row>
      <xdr:rowOff>21241</xdr:rowOff>
    </xdr:from>
    <xdr:to>
      <xdr:col>10</xdr:col>
      <xdr:colOff>5698</xdr:colOff>
      <xdr:row>28</xdr:row>
      <xdr:rowOff>21243</xdr:rowOff>
    </xdr:to>
    <xdr:cxnSp macro="">
      <xdr:nvCxnSpPr>
        <xdr:cNvPr id="23" name="Konektor Lurus 86">
          <a:extLst>
            <a:ext uri="{FF2B5EF4-FFF2-40B4-BE49-F238E27FC236}">
              <a16:creationId xmlns:a16="http://schemas.microsoft.com/office/drawing/2014/main" id="{F154F83F-7D2E-40B2-A05F-EC947885ACE4}"/>
            </a:ext>
          </a:extLst>
        </xdr:cNvPr>
        <xdr:cNvCxnSpPr/>
      </xdr:nvCxnSpPr>
      <xdr:spPr>
        <a:xfrm flipH="1">
          <a:off x="6892162" y="14571500"/>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402467</xdr:colOff>
      <xdr:row>26</xdr:row>
      <xdr:rowOff>12920</xdr:rowOff>
    </xdr:from>
    <xdr:to>
      <xdr:col>42</xdr:col>
      <xdr:colOff>402469</xdr:colOff>
      <xdr:row>28</xdr:row>
      <xdr:rowOff>12922</xdr:rowOff>
    </xdr:to>
    <xdr:cxnSp macro="">
      <xdr:nvCxnSpPr>
        <xdr:cNvPr id="25" name="Konektor Lurus 86">
          <a:extLst>
            <a:ext uri="{FF2B5EF4-FFF2-40B4-BE49-F238E27FC236}">
              <a16:creationId xmlns:a16="http://schemas.microsoft.com/office/drawing/2014/main" id="{3A886085-C570-4E39-A5AE-519760FB2AD8}"/>
            </a:ext>
          </a:extLst>
        </xdr:cNvPr>
        <xdr:cNvCxnSpPr/>
      </xdr:nvCxnSpPr>
      <xdr:spPr>
        <a:xfrm flipH="1">
          <a:off x="32754622" y="14563179"/>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357798</xdr:colOff>
      <xdr:row>26</xdr:row>
      <xdr:rowOff>33941</xdr:rowOff>
    </xdr:from>
    <xdr:to>
      <xdr:col>46</xdr:col>
      <xdr:colOff>357800</xdr:colOff>
      <xdr:row>28</xdr:row>
      <xdr:rowOff>33943</xdr:rowOff>
    </xdr:to>
    <xdr:cxnSp macro="">
      <xdr:nvCxnSpPr>
        <xdr:cNvPr id="26" name="Konektor Lurus 86">
          <a:extLst>
            <a:ext uri="{FF2B5EF4-FFF2-40B4-BE49-F238E27FC236}">
              <a16:creationId xmlns:a16="http://schemas.microsoft.com/office/drawing/2014/main" id="{2470AABE-900B-4E49-9FAC-E9C2AF57913B}"/>
            </a:ext>
          </a:extLst>
        </xdr:cNvPr>
        <xdr:cNvCxnSpPr/>
      </xdr:nvCxnSpPr>
      <xdr:spPr>
        <a:xfrm flipH="1">
          <a:off x="35950643" y="14584200"/>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50</xdr:col>
      <xdr:colOff>313129</xdr:colOff>
      <xdr:row>26</xdr:row>
      <xdr:rowOff>33065</xdr:rowOff>
    </xdr:from>
    <xdr:to>
      <xdr:col>50</xdr:col>
      <xdr:colOff>313131</xdr:colOff>
      <xdr:row>28</xdr:row>
      <xdr:rowOff>33067</xdr:rowOff>
    </xdr:to>
    <xdr:cxnSp macro="">
      <xdr:nvCxnSpPr>
        <xdr:cNvPr id="27" name="Konektor Lurus 86">
          <a:extLst>
            <a:ext uri="{FF2B5EF4-FFF2-40B4-BE49-F238E27FC236}">
              <a16:creationId xmlns:a16="http://schemas.microsoft.com/office/drawing/2014/main" id="{C2C56962-0EE7-45BF-ABF1-742207D7FFB3}"/>
            </a:ext>
          </a:extLst>
        </xdr:cNvPr>
        <xdr:cNvCxnSpPr/>
      </xdr:nvCxnSpPr>
      <xdr:spPr>
        <a:xfrm flipH="1">
          <a:off x="39223301" y="14583324"/>
          <a:ext cx="2" cy="137948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372021</xdr:colOff>
      <xdr:row>32</xdr:row>
      <xdr:rowOff>1834074</xdr:rowOff>
    </xdr:from>
    <xdr:to>
      <xdr:col>46</xdr:col>
      <xdr:colOff>372021</xdr:colOff>
      <xdr:row>34</xdr:row>
      <xdr:rowOff>154791</xdr:rowOff>
    </xdr:to>
    <xdr:cxnSp macro="">
      <xdr:nvCxnSpPr>
        <xdr:cNvPr id="28" name="Konektor Lurus 86">
          <a:extLst>
            <a:ext uri="{FF2B5EF4-FFF2-40B4-BE49-F238E27FC236}">
              <a16:creationId xmlns:a16="http://schemas.microsoft.com/office/drawing/2014/main" id="{5B97A829-D065-4FE8-BE0B-E2E5A1064670}"/>
            </a:ext>
          </a:extLst>
        </xdr:cNvPr>
        <xdr:cNvCxnSpPr/>
      </xdr:nvCxnSpPr>
      <xdr:spPr>
        <a:xfrm>
          <a:off x="35964866" y="23106574"/>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393042</xdr:colOff>
      <xdr:row>33</xdr:row>
      <xdr:rowOff>26734</xdr:rowOff>
    </xdr:from>
    <xdr:to>
      <xdr:col>30</xdr:col>
      <xdr:colOff>393042</xdr:colOff>
      <xdr:row>35</xdr:row>
      <xdr:rowOff>22536</xdr:rowOff>
    </xdr:to>
    <xdr:cxnSp macro="">
      <xdr:nvCxnSpPr>
        <xdr:cNvPr id="29" name="Konektor Lurus 86">
          <a:extLst>
            <a:ext uri="{FF2B5EF4-FFF2-40B4-BE49-F238E27FC236}">
              <a16:creationId xmlns:a16="http://schemas.microsoft.com/office/drawing/2014/main" id="{5835C657-AF37-47C8-BA5C-8183093CE18D}"/>
            </a:ext>
          </a:extLst>
        </xdr:cNvPr>
        <xdr:cNvCxnSpPr/>
      </xdr:nvCxnSpPr>
      <xdr:spPr>
        <a:xfrm>
          <a:off x="23023128" y="23138544"/>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38</xdr:col>
      <xdr:colOff>381217</xdr:colOff>
      <xdr:row>32</xdr:row>
      <xdr:rowOff>1821374</xdr:rowOff>
    </xdr:from>
    <xdr:to>
      <xdr:col>38</xdr:col>
      <xdr:colOff>381217</xdr:colOff>
      <xdr:row>34</xdr:row>
      <xdr:rowOff>142091</xdr:rowOff>
    </xdr:to>
    <xdr:cxnSp macro="">
      <xdr:nvCxnSpPr>
        <xdr:cNvPr id="30" name="Konektor Lurus 86">
          <a:extLst>
            <a:ext uri="{FF2B5EF4-FFF2-40B4-BE49-F238E27FC236}">
              <a16:creationId xmlns:a16="http://schemas.microsoft.com/office/drawing/2014/main" id="{ED915EAB-3309-4709-8B79-B37D91FA9526}"/>
            </a:ext>
          </a:extLst>
        </xdr:cNvPr>
        <xdr:cNvCxnSpPr/>
      </xdr:nvCxnSpPr>
      <xdr:spPr>
        <a:xfrm>
          <a:off x="29492683" y="23093874"/>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380342</xdr:colOff>
      <xdr:row>33</xdr:row>
      <xdr:rowOff>3084</xdr:rowOff>
    </xdr:from>
    <xdr:to>
      <xdr:col>42</xdr:col>
      <xdr:colOff>380342</xdr:colOff>
      <xdr:row>34</xdr:row>
      <xdr:rowOff>163111</xdr:rowOff>
    </xdr:to>
    <xdr:cxnSp macro="">
      <xdr:nvCxnSpPr>
        <xdr:cNvPr id="31" name="Konektor Lurus 86">
          <a:extLst>
            <a:ext uri="{FF2B5EF4-FFF2-40B4-BE49-F238E27FC236}">
              <a16:creationId xmlns:a16="http://schemas.microsoft.com/office/drawing/2014/main" id="{D39779DA-E116-4652-A751-53CB1787B671}"/>
            </a:ext>
          </a:extLst>
        </xdr:cNvPr>
        <xdr:cNvCxnSpPr/>
      </xdr:nvCxnSpPr>
      <xdr:spPr>
        <a:xfrm>
          <a:off x="32732497" y="23114894"/>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26</xdr:col>
      <xdr:colOff>370269</xdr:colOff>
      <xdr:row>33</xdr:row>
      <xdr:rowOff>14909</xdr:rowOff>
    </xdr:from>
    <xdr:to>
      <xdr:col>26</xdr:col>
      <xdr:colOff>370269</xdr:colOff>
      <xdr:row>35</xdr:row>
      <xdr:rowOff>10711</xdr:rowOff>
    </xdr:to>
    <xdr:cxnSp macro="">
      <xdr:nvCxnSpPr>
        <xdr:cNvPr id="32" name="Konektor Lurus 86">
          <a:extLst>
            <a:ext uri="{FF2B5EF4-FFF2-40B4-BE49-F238E27FC236}">
              <a16:creationId xmlns:a16="http://schemas.microsoft.com/office/drawing/2014/main" id="{AD4512F8-AFE9-4F44-AB6D-96DE1302D82B}"/>
            </a:ext>
          </a:extLst>
        </xdr:cNvPr>
        <xdr:cNvCxnSpPr/>
      </xdr:nvCxnSpPr>
      <xdr:spPr>
        <a:xfrm>
          <a:off x="19759666" y="23126719"/>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380342</xdr:colOff>
      <xdr:row>32</xdr:row>
      <xdr:rowOff>1831448</xdr:rowOff>
    </xdr:from>
    <xdr:to>
      <xdr:col>5</xdr:col>
      <xdr:colOff>380342</xdr:colOff>
      <xdr:row>34</xdr:row>
      <xdr:rowOff>152165</xdr:rowOff>
    </xdr:to>
    <xdr:cxnSp macro="">
      <xdr:nvCxnSpPr>
        <xdr:cNvPr id="33" name="Konektor Lurus 86">
          <a:extLst>
            <a:ext uri="{FF2B5EF4-FFF2-40B4-BE49-F238E27FC236}">
              <a16:creationId xmlns:a16="http://schemas.microsoft.com/office/drawing/2014/main" id="{67A08B06-889F-4DC2-91A7-2293F258A14A}"/>
            </a:ext>
          </a:extLst>
        </xdr:cNvPr>
        <xdr:cNvCxnSpPr/>
      </xdr:nvCxnSpPr>
      <xdr:spPr>
        <a:xfrm>
          <a:off x="3675773" y="23103948"/>
          <a:ext cx="0" cy="3242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2</xdr:row>
      <xdr:rowOff>87586</xdr:rowOff>
    </xdr:from>
    <xdr:to>
      <xdr:col>1</xdr:col>
      <xdr:colOff>3437759</xdr:colOff>
      <xdr:row>5</xdr:row>
      <xdr:rowOff>164224</xdr:rowOff>
    </xdr:to>
    <xdr:sp macro="" textlink="">
      <xdr:nvSpPr>
        <xdr:cNvPr id="2" name="Oval 1">
          <a:extLst>
            <a:ext uri="{FF2B5EF4-FFF2-40B4-BE49-F238E27FC236}">
              <a16:creationId xmlns:a16="http://schemas.microsoft.com/office/drawing/2014/main" id="{D49CBC7F-9AE5-4899-9D9E-B9CE8C797995}"/>
            </a:ext>
          </a:extLst>
        </xdr:cNvPr>
        <xdr:cNvSpPr/>
      </xdr:nvSpPr>
      <xdr:spPr>
        <a:xfrm>
          <a:off x="810172" y="416034"/>
          <a:ext cx="3437759" cy="1368535"/>
        </a:xfrm>
        <a:prstGeom prst="ellipse">
          <a:avLst/>
        </a:prstGeom>
        <a:solidFill>
          <a:srgbClr val="F68C96"/>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2800"/>
            <a:t>TUJUAN</a:t>
          </a:r>
          <a:r>
            <a:rPr lang="en-US" sz="2800" baseline="0"/>
            <a:t> SKPD</a:t>
          </a:r>
          <a:endParaRPr lang="en-US" sz="2800"/>
        </a:p>
      </xdr:txBody>
    </xdr:sp>
    <xdr:clientData/>
  </xdr:twoCellAnchor>
  <xdr:twoCellAnchor>
    <xdr:from>
      <xdr:col>1</xdr:col>
      <xdr:colOff>952500</xdr:colOff>
      <xdr:row>5</xdr:row>
      <xdr:rowOff>197068</xdr:rowOff>
    </xdr:from>
    <xdr:to>
      <xdr:col>1</xdr:col>
      <xdr:colOff>2364828</xdr:colOff>
      <xdr:row>9</xdr:row>
      <xdr:rowOff>21895</xdr:rowOff>
    </xdr:to>
    <xdr:sp macro="" textlink="">
      <xdr:nvSpPr>
        <xdr:cNvPr id="3" name="Down Arrow 7">
          <a:extLst>
            <a:ext uri="{FF2B5EF4-FFF2-40B4-BE49-F238E27FC236}">
              <a16:creationId xmlns:a16="http://schemas.microsoft.com/office/drawing/2014/main" id="{DD7BD1F5-BCBD-49B2-9DD4-48BA4897063C}"/>
            </a:ext>
          </a:extLst>
        </xdr:cNvPr>
        <xdr:cNvSpPr/>
      </xdr:nvSpPr>
      <xdr:spPr>
        <a:xfrm>
          <a:off x="1762672" y="1817413"/>
          <a:ext cx="1412328" cy="2441465"/>
        </a:xfrm>
        <a:prstGeom prst="downArrow">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689742</xdr:colOff>
      <xdr:row>9</xdr:row>
      <xdr:rowOff>54740</xdr:rowOff>
    </xdr:from>
    <xdr:to>
      <xdr:col>2</xdr:col>
      <xdr:colOff>21897</xdr:colOff>
      <xdr:row>11</xdr:row>
      <xdr:rowOff>21896</xdr:rowOff>
    </xdr:to>
    <xdr:sp macro="" textlink="">
      <xdr:nvSpPr>
        <xdr:cNvPr id="4" name="Oval 3">
          <a:extLst>
            <a:ext uri="{FF2B5EF4-FFF2-40B4-BE49-F238E27FC236}">
              <a16:creationId xmlns:a16="http://schemas.microsoft.com/office/drawing/2014/main" id="{7BD03768-6B07-4E02-8414-48F43C60FF5B}"/>
            </a:ext>
          </a:extLst>
        </xdr:cNvPr>
        <xdr:cNvSpPr/>
      </xdr:nvSpPr>
      <xdr:spPr>
        <a:xfrm>
          <a:off x="689742" y="4291723"/>
          <a:ext cx="3645776" cy="974397"/>
        </a:xfrm>
        <a:prstGeom prst="ellipse">
          <a:avLst/>
        </a:prstGeom>
        <a:solidFill>
          <a:srgbClr val="FF0000"/>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SKPD</a:t>
          </a:r>
        </a:p>
      </xdr:txBody>
    </xdr:sp>
    <xdr:clientData/>
  </xdr:twoCellAnchor>
  <xdr:twoCellAnchor>
    <xdr:from>
      <xdr:col>1</xdr:col>
      <xdr:colOff>973521</xdr:colOff>
      <xdr:row>11</xdr:row>
      <xdr:rowOff>64813</xdr:rowOff>
    </xdr:from>
    <xdr:to>
      <xdr:col>1</xdr:col>
      <xdr:colOff>2385849</xdr:colOff>
      <xdr:row>12</xdr:row>
      <xdr:rowOff>109482</xdr:rowOff>
    </xdr:to>
    <xdr:sp macro="" textlink="">
      <xdr:nvSpPr>
        <xdr:cNvPr id="9" name="Down Arrow 7">
          <a:extLst>
            <a:ext uri="{FF2B5EF4-FFF2-40B4-BE49-F238E27FC236}">
              <a16:creationId xmlns:a16="http://schemas.microsoft.com/office/drawing/2014/main" id="{2C0AC423-A746-4680-8663-D8AF574B0DC5}"/>
            </a:ext>
          </a:extLst>
        </xdr:cNvPr>
        <xdr:cNvSpPr/>
      </xdr:nvSpPr>
      <xdr:spPr>
        <a:xfrm>
          <a:off x="1783693" y="5309037"/>
          <a:ext cx="1412328" cy="854842"/>
        </a:xfrm>
        <a:prstGeom prst="downArrow">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13</xdr:row>
      <xdr:rowOff>-1</xdr:rowOff>
    </xdr:from>
    <xdr:to>
      <xdr:col>1</xdr:col>
      <xdr:colOff>3470604</xdr:colOff>
      <xdr:row>16</xdr:row>
      <xdr:rowOff>426982</xdr:rowOff>
    </xdr:to>
    <xdr:sp macro="" textlink="">
      <xdr:nvSpPr>
        <xdr:cNvPr id="12" name="Oval 11">
          <a:extLst>
            <a:ext uri="{FF2B5EF4-FFF2-40B4-BE49-F238E27FC236}">
              <a16:creationId xmlns:a16="http://schemas.microsoft.com/office/drawing/2014/main" id="{92220D2A-2E06-4310-B09E-CE6AF2D65B88}"/>
            </a:ext>
          </a:extLst>
        </xdr:cNvPr>
        <xdr:cNvSpPr/>
      </xdr:nvSpPr>
      <xdr:spPr>
        <a:xfrm>
          <a:off x="810172" y="6218620"/>
          <a:ext cx="3470604" cy="1937845"/>
        </a:xfrm>
        <a:prstGeom prst="ellipse">
          <a:avLst/>
        </a:prstGeom>
        <a:solidFill>
          <a:schemeClr val="accent1"/>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PROGRAM</a:t>
          </a:r>
        </a:p>
      </xdr:txBody>
    </xdr:sp>
    <xdr:clientData/>
  </xdr:twoCellAnchor>
  <xdr:twoCellAnchor>
    <xdr:from>
      <xdr:col>1</xdr:col>
      <xdr:colOff>1016438</xdr:colOff>
      <xdr:row>16</xdr:row>
      <xdr:rowOff>469023</xdr:rowOff>
    </xdr:from>
    <xdr:to>
      <xdr:col>1</xdr:col>
      <xdr:colOff>2428766</xdr:colOff>
      <xdr:row>18</xdr:row>
      <xdr:rowOff>1040085</xdr:rowOff>
    </xdr:to>
    <xdr:sp macro="" textlink="">
      <xdr:nvSpPr>
        <xdr:cNvPr id="13" name="Down Arrow 7">
          <a:extLst>
            <a:ext uri="{FF2B5EF4-FFF2-40B4-BE49-F238E27FC236}">
              <a16:creationId xmlns:a16="http://schemas.microsoft.com/office/drawing/2014/main" id="{BBC95EE6-799C-49E2-88E6-B168063DB3E5}"/>
            </a:ext>
          </a:extLst>
        </xdr:cNvPr>
        <xdr:cNvSpPr/>
      </xdr:nvSpPr>
      <xdr:spPr>
        <a:xfrm>
          <a:off x="1826610" y="8198506"/>
          <a:ext cx="1412328" cy="1238907"/>
        </a:xfrm>
        <a:prstGeom prst="downArrow">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982717</xdr:colOff>
      <xdr:row>25</xdr:row>
      <xdr:rowOff>490042</xdr:rowOff>
    </xdr:from>
    <xdr:to>
      <xdr:col>1</xdr:col>
      <xdr:colOff>2395045</xdr:colOff>
      <xdr:row>27</xdr:row>
      <xdr:rowOff>985344</xdr:rowOff>
    </xdr:to>
    <xdr:sp macro="" textlink="">
      <xdr:nvSpPr>
        <xdr:cNvPr id="14" name="Down Arrow 7">
          <a:extLst>
            <a:ext uri="{FF2B5EF4-FFF2-40B4-BE49-F238E27FC236}">
              <a16:creationId xmlns:a16="http://schemas.microsoft.com/office/drawing/2014/main" id="{E3444849-B72B-49EF-A27E-3AD31A738817}"/>
            </a:ext>
          </a:extLst>
        </xdr:cNvPr>
        <xdr:cNvSpPr/>
      </xdr:nvSpPr>
      <xdr:spPr>
        <a:xfrm>
          <a:off x="1792889" y="14919870"/>
          <a:ext cx="1412328" cy="1590129"/>
        </a:xfrm>
        <a:prstGeom prst="downArrow">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754555</xdr:colOff>
      <xdr:row>19</xdr:row>
      <xdr:rowOff>42917</xdr:rowOff>
    </xdr:from>
    <xdr:to>
      <xdr:col>1</xdr:col>
      <xdr:colOff>3414987</xdr:colOff>
      <xdr:row>25</xdr:row>
      <xdr:rowOff>470775</xdr:rowOff>
    </xdr:to>
    <xdr:sp macro="" textlink="">
      <xdr:nvSpPr>
        <xdr:cNvPr id="24" name="Oval 23">
          <a:extLst>
            <a:ext uri="{FF2B5EF4-FFF2-40B4-BE49-F238E27FC236}">
              <a16:creationId xmlns:a16="http://schemas.microsoft.com/office/drawing/2014/main" id="{2F6DEE32-12B1-4C10-9103-EED249615A6F}"/>
            </a:ext>
          </a:extLst>
        </xdr:cNvPr>
        <xdr:cNvSpPr/>
      </xdr:nvSpPr>
      <xdr:spPr>
        <a:xfrm>
          <a:off x="754555" y="9524124"/>
          <a:ext cx="3470604" cy="5376479"/>
        </a:xfrm>
        <a:prstGeom prst="ellipse">
          <a:avLst/>
        </a:prstGeom>
        <a:solidFill>
          <a:schemeClr val="accent6"/>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KEGIATAN</a:t>
          </a:r>
        </a:p>
      </xdr:txBody>
    </xdr:sp>
    <xdr:clientData/>
  </xdr:twoCellAnchor>
  <xdr:twoCellAnchor>
    <xdr:from>
      <xdr:col>0</xdr:col>
      <xdr:colOff>777327</xdr:colOff>
      <xdr:row>28</xdr:row>
      <xdr:rowOff>10946</xdr:rowOff>
    </xdr:from>
    <xdr:to>
      <xdr:col>1</xdr:col>
      <xdr:colOff>3352909</xdr:colOff>
      <xdr:row>46</xdr:row>
      <xdr:rowOff>985344</xdr:rowOff>
    </xdr:to>
    <xdr:sp macro="" textlink="">
      <xdr:nvSpPr>
        <xdr:cNvPr id="34" name="Oval 33">
          <a:extLst>
            <a:ext uri="{FF2B5EF4-FFF2-40B4-BE49-F238E27FC236}">
              <a16:creationId xmlns:a16="http://schemas.microsoft.com/office/drawing/2014/main" id="{1D663519-25D6-4EEF-B544-A03F42458DAD}"/>
            </a:ext>
          </a:extLst>
        </xdr:cNvPr>
        <xdr:cNvSpPr/>
      </xdr:nvSpPr>
      <xdr:spPr>
        <a:xfrm>
          <a:off x="777327" y="16586636"/>
          <a:ext cx="3385754" cy="15885949"/>
        </a:xfrm>
        <a:prstGeom prst="ellipse">
          <a:avLst/>
        </a:prstGeom>
        <a:solidFill>
          <a:srgbClr val="FFFF00"/>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SUB KEGIATAN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53</xdr:col>
      <xdr:colOff>383190</xdr:colOff>
      <xdr:row>5</xdr:row>
      <xdr:rowOff>295602</xdr:rowOff>
    </xdr:from>
    <xdr:to>
      <xdr:col>53</xdr:col>
      <xdr:colOff>727450</xdr:colOff>
      <xdr:row>8</xdr:row>
      <xdr:rowOff>659304</xdr:rowOff>
    </xdr:to>
    <xdr:sp macro="" textlink="">
      <xdr:nvSpPr>
        <xdr:cNvPr id="39" name="Bent-Up Arrow 11">
          <a:extLst>
            <a:ext uri="{FF2B5EF4-FFF2-40B4-BE49-F238E27FC236}">
              <a16:creationId xmlns:a16="http://schemas.microsoft.com/office/drawing/2014/main" id="{F8EFBDCA-306B-40F2-8704-290D38CB8421}"/>
            </a:ext>
          </a:extLst>
        </xdr:cNvPr>
        <xdr:cNvSpPr/>
      </xdr:nvSpPr>
      <xdr:spPr>
        <a:xfrm flipH="1">
          <a:off x="45227328" y="1915947"/>
          <a:ext cx="344260" cy="22796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51</xdr:col>
      <xdr:colOff>514567</xdr:colOff>
      <xdr:row>4</xdr:row>
      <xdr:rowOff>0</xdr:rowOff>
    </xdr:from>
    <xdr:to>
      <xdr:col>55</xdr:col>
      <xdr:colOff>511940</xdr:colOff>
      <xdr:row>5</xdr:row>
      <xdr:rowOff>214329</xdr:rowOff>
    </xdr:to>
    <xdr:sp macro="" textlink="">
      <xdr:nvSpPr>
        <xdr:cNvPr id="40" name="Oval 39">
          <a:extLst>
            <a:ext uri="{FF2B5EF4-FFF2-40B4-BE49-F238E27FC236}">
              <a16:creationId xmlns:a16="http://schemas.microsoft.com/office/drawing/2014/main" id="{0063C488-8789-4C17-A4BA-932E54C8D81A}"/>
            </a:ext>
          </a:extLst>
        </xdr:cNvPr>
        <xdr:cNvSpPr/>
      </xdr:nvSpPr>
      <xdr:spPr>
        <a:xfrm>
          <a:off x="43738360" y="1083879"/>
          <a:ext cx="3238063" cy="75079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400"/>
            <a:t>crosscutting</a:t>
          </a:r>
        </a:p>
      </xdr:txBody>
    </xdr:sp>
    <xdr:clientData/>
  </xdr:twoCellAnchor>
  <xdr:twoCellAnchor>
    <xdr:from>
      <xdr:col>58</xdr:col>
      <xdr:colOff>0</xdr:colOff>
      <xdr:row>4</xdr:row>
      <xdr:rowOff>1</xdr:rowOff>
    </xdr:from>
    <xdr:to>
      <xdr:col>61</xdr:col>
      <xdr:colOff>43793</xdr:colOff>
      <xdr:row>5</xdr:row>
      <xdr:rowOff>492673</xdr:rowOff>
    </xdr:to>
    <xdr:sp macro="" textlink="">
      <xdr:nvSpPr>
        <xdr:cNvPr id="41" name="Snip Single Corner Rectangle 12">
          <a:extLst>
            <a:ext uri="{FF2B5EF4-FFF2-40B4-BE49-F238E27FC236}">
              <a16:creationId xmlns:a16="http://schemas.microsoft.com/office/drawing/2014/main" id="{A7F366EA-C40E-442D-9F05-7B3C75454FBE}"/>
            </a:ext>
          </a:extLst>
        </xdr:cNvPr>
        <xdr:cNvSpPr/>
      </xdr:nvSpPr>
      <xdr:spPr>
        <a:xfrm>
          <a:off x="48895000" y="1083880"/>
          <a:ext cx="2474310" cy="1029138"/>
        </a:xfrm>
        <a:prstGeom prst="snip1Rect">
          <a:avLst/>
        </a:prstGeom>
        <a:solidFill>
          <a:srgbClr val="F68C9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TUJUAN</a:t>
          </a:r>
          <a:r>
            <a:rPr lang="en-US" sz="2800" baseline="0"/>
            <a:t> SKPD</a:t>
          </a:r>
          <a:endParaRPr lang="en-US" sz="2800"/>
        </a:p>
      </xdr:txBody>
    </xdr:sp>
    <xdr:clientData/>
  </xdr:twoCellAnchor>
  <xdr:twoCellAnchor>
    <xdr:from>
      <xdr:col>58</xdr:col>
      <xdr:colOff>132906</xdr:colOff>
      <xdr:row>8</xdr:row>
      <xdr:rowOff>678792</xdr:rowOff>
    </xdr:from>
    <xdr:to>
      <xdr:col>61</xdr:col>
      <xdr:colOff>65690</xdr:colOff>
      <xdr:row>11</xdr:row>
      <xdr:rowOff>39402</xdr:rowOff>
    </xdr:to>
    <xdr:sp macro="" textlink="">
      <xdr:nvSpPr>
        <xdr:cNvPr id="42" name="Snip Single Corner Rectangle 12">
          <a:extLst>
            <a:ext uri="{FF2B5EF4-FFF2-40B4-BE49-F238E27FC236}">
              <a16:creationId xmlns:a16="http://schemas.microsoft.com/office/drawing/2014/main" id="{695882F5-4B05-406D-9729-7577B090B000}"/>
            </a:ext>
          </a:extLst>
        </xdr:cNvPr>
        <xdr:cNvSpPr/>
      </xdr:nvSpPr>
      <xdr:spPr>
        <a:xfrm>
          <a:off x="49027906" y="4215085"/>
          <a:ext cx="2363301" cy="1068541"/>
        </a:xfrm>
        <a:prstGeom prst="snip1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JPT</a:t>
          </a:r>
        </a:p>
      </xdr:txBody>
    </xdr:sp>
    <xdr:clientData/>
  </xdr:twoCellAnchor>
  <xdr:twoCellAnchor>
    <xdr:from>
      <xdr:col>58</xdr:col>
      <xdr:colOff>652</xdr:colOff>
      <xdr:row>12</xdr:row>
      <xdr:rowOff>119555</xdr:rowOff>
    </xdr:from>
    <xdr:to>
      <xdr:col>61</xdr:col>
      <xdr:colOff>0</xdr:colOff>
      <xdr:row>16</xdr:row>
      <xdr:rowOff>426983</xdr:rowOff>
    </xdr:to>
    <xdr:sp macro="" textlink="">
      <xdr:nvSpPr>
        <xdr:cNvPr id="43" name="Snip Single Corner Rectangle 12">
          <a:extLst>
            <a:ext uri="{FF2B5EF4-FFF2-40B4-BE49-F238E27FC236}">
              <a16:creationId xmlns:a16="http://schemas.microsoft.com/office/drawing/2014/main" id="{18957352-12F2-4297-A2AA-2B30BB1983FB}"/>
            </a:ext>
          </a:extLst>
        </xdr:cNvPr>
        <xdr:cNvSpPr/>
      </xdr:nvSpPr>
      <xdr:spPr>
        <a:xfrm>
          <a:off x="48895652" y="6173952"/>
          <a:ext cx="2429865" cy="1982514"/>
        </a:xfrm>
        <a:prstGeom prst="snip1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JPT</a:t>
          </a:r>
        </a:p>
      </xdr:txBody>
    </xdr:sp>
    <xdr:clientData/>
  </xdr:twoCellAnchor>
  <xdr:twoCellAnchor>
    <xdr:from>
      <xdr:col>58</xdr:col>
      <xdr:colOff>32621</xdr:colOff>
      <xdr:row>19</xdr:row>
      <xdr:rowOff>9197</xdr:rowOff>
    </xdr:from>
    <xdr:to>
      <xdr:col>61</xdr:col>
      <xdr:colOff>31969</xdr:colOff>
      <xdr:row>25</xdr:row>
      <xdr:rowOff>733534</xdr:rowOff>
    </xdr:to>
    <xdr:sp macro="" textlink="">
      <xdr:nvSpPr>
        <xdr:cNvPr id="44" name="Snip Single Corner Rectangle 12">
          <a:extLst>
            <a:ext uri="{FF2B5EF4-FFF2-40B4-BE49-F238E27FC236}">
              <a16:creationId xmlns:a16="http://schemas.microsoft.com/office/drawing/2014/main" id="{34CB4109-6718-483C-B352-85E860C189B7}"/>
            </a:ext>
          </a:extLst>
        </xdr:cNvPr>
        <xdr:cNvSpPr/>
      </xdr:nvSpPr>
      <xdr:spPr>
        <a:xfrm>
          <a:off x="48927621" y="9490404"/>
          <a:ext cx="2429865" cy="5672958"/>
        </a:xfrm>
        <a:prstGeom prst="snip1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JPT</a:t>
          </a:r>
        </a:p>
      </xdr:txBody>
    </xdr:sp>
    <xdr:clientData/>
  </xdr:twoCellAnchor>
  <xdr:twoCellAnchor>
    <xdr:from>
      <xdr:col>58</xdr:col>
      <xdr:colOff>31744</xdr:colOff>
      <xdr:row>27</xdr:row>
      <xdr:rowOff>1037459</xdr:rowOff>
    </xdr:from>
    <xdr:to>
      <xdr:col>61</xdr:col>
      <xdr:colOff>31092</xdr:colOff>
      <xdr:row>39</xdr:row>
      <xdr:rowOff>1007241</xdr:rowOff>
    </xdr:to>
    <xdr:sp macro="" textlink="">
      <xdr:nvSpPr>
        <xdr:cNvPr id="45" name="Snip Single Corner Rectangle 12">
          <a:extLst>
            <a:ext uri="{FF2B5EF4-FFF2-40B4-BE49-F238E27FC236}">
              <a16:creationId xmlns:a16="http://schemas.microsoft.com/office/drawing/2014/main" id="{DBA1BCF3-F3C3-4CC7-83FB-6CD7CB3CF4DA}"/>
            </a:ext>
          </a:extLst>
        </xdr:cNvPr>
        <xdr:cNvSpPr/>
      </xdr:nvSpPr>
      <xdr:spPr>
        <a:xfrm>
          <a:off x="48926744" y="16562114"/>
          <a:ext cx="2429865" cy="10512972"/>
        </a:xfrm>
        <a:prstGeom prst="snip1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JPT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165895</xdr:colOff>
      <xdr:row>39</xdr:row>
      <xdr:rowOff>76200</xdr:rowOff>
    </xdr:from>
    <xdr:to>
      <xdr:col>3</xdr:col>
      <xdr:colOff>736600</xdr:colOff>
      <xdr:row>44</xdr:row>
      <xdr:rowOff>38098</xdr:rowOff>
    </xdr:to>
    <xdr:sp macro="" textlink="">
      <xdr:nvSpPr>
        <xdr:cNvPr id="16" name="Oval 15">
          <a:extLst>
            <a:ext uri="{FF2B5EF4-FFF2-40B4-BE49-F238E27FC236}">
              <a16:creationId xmlns:a16="http://schemas.microsoft.com/office/drawing/2014/main" id="{70E62486-CF57-48C9-AC2C-C53AFEF77312}"/>
            </a:ext>
          </a:extLst>
        </xdr:cNvPr>
        <xdr:cNvSpPr/>
      </xdr:nvSpPr>
      <xdr:spPr>
        <a:xfrm>
          <a:off x="165895" y="21407438"/>
          <a:ext cx="3056730" cy="10115548"/>
        </a:xfrm>
        <a:prstGeom prst="ellipse">
          <a:avLst/>
        </a:prstGeom>
        <a:solidFill>
          <a:srgbClr val="FFC000"/>
        </a:solidFill>
        <a:ln w="12700" cap="flat" cmpd="sng" algn="ctr">
          <a:solidFill>
            <a:schemeClr val="tx1"/>
          </a:solidFill>
          <a:prstDash val="solid"/>
          <a:miter lim="800000"/>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SASARAN SUB KEGATAN</a:t>
          </a:r>
        </a:p>
      </xdr:txBody>
    </xdr:sp>
    <xdr:clientData/>
  </xdr:twoCellAnchor>
  <xdr:twoCellAnchor>
    <xdr:from>
      <xdr:col>45</xdr:col>
      <xdr:colOff>423331</xdr:colOff>
      <xdr:row>4</xdr:row>
      <xdr:rowOff>249331</xdr:rowOff>
    </xdr:from>
    <xdr:to>
      <xdr:col>47</xdr:col>
      <xdr:colOff>880532</xdr:colOff>
      <xdr:row>5</xdr:row>
      <xdr:rowOff>365126</xdr:rowOff>
    </xdr:to>
    <xdr:sp macro="" textlink="">
      <xdr:nvSpPr>
        <xdr:cNvPr id="18" name="Oval 17">
          <a:extLst>
            <a:ext uri="{FF2B5EF4-FFF2-40B4-BE49-F238E27FC236}">
              <a16:creationId xmlns:a16="http://schemas.microsoft.com/office/drawing/2014/main" id="{AED8D708-A0CF-478B-A8BF-4B7ADEAC0E42}"/>
            </a:ext>
          </a:extLst>
        </xdr:cNvPr>
        <xdr:cNvSpPr/>
      </xdr:nvSpPr>
      <xdr:spPr>
        <a:xfrm>
          <a:off x="47845131" y="2103531"/>
          <a:ext cx="3232151" cy="75079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400"/>
            <a:t>crosscutting</a:t>
          </a:r>
        </a:p>
      </xdr:txBody>
    </xdr:sp>
    <xdr:clientData/>
  </xdr:twoCellAnchor>
  <xdr:twoCellAnchor>
    <xdr:from>
      <xdr:col>0</xdr:col>
      <xdr:colOff>1</xdr:colOff>
      <xdr:row>4</xdr:row>
      <xdr:rowOff>0</xdr:rowOff>
    </xdr:from>
    <xdr:to>
      <xdr:col>1</xdr:col>
      <xdr:colOff>1282700</xdr:colOff>
      <xdr:row>6</xdr:row>
      <xdr:rowOff>0</xdr:rowOff>
    </xdr:to>
    <xdr:sp macro="" textlink="">
      <xdr:nvSpPr>
        <xdr:cNvPr id="19" name="Oval 18">
          <a:extLst>
            <a:ext uri="{FF2B5EF4-FFF2-40B4-BE49-F238E27FC236}">
              <a16:creationId xmlns:a16="http://schemas.microsoft.com/office/drawing/2014/main" id="{C9329F95-DFE0-46D0-904C-55C18F512166}"/>
            </a:ext>
          </a:extLst>
        </xdr:cNvPr>
        <xdr:cNvSpPr/>
      </xdr:nvSpPr>
      <xdr:spPr>
        <a:xfrm>
          <a:off x="1" y="1854200"/>
          <a:ext cx="3632199" cy="1270000"/>
        </a:xfrm>
        <a:prstGeom prst="ellipse">
          <a:avLst/>
        </a:prstGeom>
        <a:solidFill>
          <a:schemeClr val="accent2">
            <a:lumMod val="60000"/>
            <a:lumOff val="4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2800"/>
            <a:t>TUJUAN</a:t>
          </a:r>
          <a:r>
            <a:rPr lang="en-US" sz="2800" baseline="0"/>
            <a:t> SKPD</a:t>
          </a:r>
          <a:endParaRPr lang="en-US" sz="2800"/>
        </a:p>
      </xdr:txBody>
    </xdr:sp>
    <xdr:clientData/>
  </xdr:twoCellAnchor>
  <xdr:twoCellAnchor>
    <xdr:from>
      <xdr:col>0</xdr:col>
      <xdr:colOff>1</xdr:colOff>
      <xdr:row>10</xdr:row>
      <xdr:rowOff>0</xdr:rowOff>
    </xdr:from>
    <xdr:to>
      <xdr:col>1</xdr:col>
      <xdr:colOff>1285876</xdr:colOff>
      <xdr:row>11</xdr:row>
      <xdr:rowOff>714375</xdr:rowOff>
    </xdr:to>
    <xdr:sp macro="" textlink="">
      <xdr:nvSpPr>
        <xdr:cNvPr id="20" name="Oval 19">
          <a:extLst>
            <a:ext uri="{FF2B5EF4-FFF2-40B4-BE49-F238E27FC236}">
              <a16:creationId xmlns:a16="http://schemas.microsoft.com/office/drawing/2014/main" id="{FDB091DB-12DF-4F72-8A87-1C79843942C9}"/>
            </a:ext>
          </a:extLst>
        </xdr:cNvPr>
        <xdr:cNvSpPr/>
      </xdr:nvSpPr>
      <xdr:spPr>
        <a:xfrm>
          <a:off x="1" y="5664200"/>
          <a:ext cx="3635375" cy="1266825"/>
        </a:xfrm>
        <a:prstGeom prst="ellipse">
          <a:avLst/>
        </a:prstGeom>
        <a:solidFill>
          <a:srgbClr val="00B050"/>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SKPD</a:t>
          </a:r>
        </a:p>
      </xdr:txBody>
    </xdr:sp>
    <xdr:clientData/>
  </xdr:twoCellAnchor>
  <xdr:twoCellAnchor>
    <xdr:from>
      <xdr:col>0</xdr:col>
      <xdr:colOff>0</xdr:colOff>
      <xdr:row>13</xdr:row>
      <xdr:rowOff>406400</xdr:rowOff>
    </xdr:from>
    <xdr:to>
      <xdr:col>1</xdr:col>
      <xdr:colOff>1285875</xdr:colOff>
      <xdr:row>15</xdr:row>
      <xdr:rowOff>812800</xdr:rowOff>
    </xdr:to>
    <xdr:sp macro="" textlink="">
      <xdr:nvSpPr>
        <xdr:cNvPr id="21" name="Oval 20">
          <a:extLst>
            <a:ext uri="{FF2B5EF4-FFF2-40B4-BE49-F238E27FC236}">
              <a16:creationId xmlns:a16="http://schemas.microsoft.com/office/drawing/2014/main" id="{E203329D-71A8-4D90-8086-C0FDEFF09A37}"/>
            </a:ext>
          </a:extLst>
        </xdr:cNvPr>
        <xdr:cNvSpPr/>
      </xdr:nvSpPr>
      <xdr:spPr>
        <a:xfrm>
          <a:off x="0" y="7975600"/>
          <a:ext cx="3635375" cy="1663700"/>
        </a:xfrm>
        <a:prstGeom prst="ellipse">
          <a:avLst/>
        </a:prstGeom>
        <a:solidFill>
          <a:srgbClr val="D8BEEC"/>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PROGRAM</a:t>
          </a:r>
        </a:p>
      </xdr:txBody>
    </xdr:sp>
    <xdr:clientData/>
  </xdr:twoCellAnchor>
  <xdr:twoCellAnchor>
    <xdr:from>
      <xdr:col>0</xdr:col>
      <xdr:colOff>1</xdr:colOff>
      <xdr:row>18</xdr:row>
      <xdr:rowOff>761996</xdr:rowOff>
    </xdr:from>
    <xdr:to>
      <xdr:col>1</xdr:col>
      <xdr:colOff>1235076</xdr:colOff>
      <xdr:row>19</xdr:row>
      <xdr:rowOff>1555745</xdr:rowOff>
    </xdr:to>
    <xdr:sp macro="" textlink="">
      <xdr:nvSpPr>
        <xdr:cNvPr id="22" name="Oval 21">
          <a:extLst>
            <a:ext uri="{FF2B5EF4-FFF2-40B4-BE49-F238E27FC236}">
              <a16:creationId xmlns:a16="http://schemas.microsoft.com/office/drawing/2014/main" id="{CD27E901-165A-4CEA-A3ED-0E49F4DB0C45}"/>
            </a:ext>
          </a:extLst>
        </xdr:cNvPr>
        <xdr:cNvSpPr/>
      </xdr:nvSpPr>
      <xdr:spPr>
        <a:xfrm>
          <a:off x="1" y="11569696"/>
          <a:ext cx="3584575" cy="2647949"/>
        </a:xfrm>
        <a:prstGeom prst="ellipse">
          <a:avLst/>
        </a:prstGeom>
        <a:solidFill>
          <a:schemeClr val="accent5">
            <a:lumMod val="60000"/>
            <a:lumOff val="40000"/>
          </a:schemeClr>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KEGIATAN</a:t>
          </a:r>
        </a:p>
      </xdr:txBody>
    </xdr:sp>
    <xdr:clientData/>
  </xdr:twoCellAnchor>
  <xdr:twoCellAnchor>
    <xdr:from>
      <xdr:col>0</xdr:col>
      <xdr:colOff>127000</xdr:colOff>
      <xdr:row>24</xdr:row>
      <xdr:rowOff>3175</xdr:rowOff>
    </xdr:from>
    <xdr:to>
      <xdr:col>1</xdr:col>
      <xdr:colOff>1158875</xdr:colOff>
      <xdr:row>26</xdr:row>
      <xdr:rowOff>152400</xdr:rowOff>
    </xdr:to>
    <xdr:sp macro="" textlink="">
      <xdr:nvSpPr>
        <xdr:cNvPr id="23" name="Oval 22">
          <a:extLst>
            <a:ext uri="{FF2B5EF4-FFF2-40B4-BE49-F238E27FC236}">
              <a16:creationId xmlns:a16="http://schemas.microsoft.com/office/drawing/2014/main" id="{0BE48992-4466-4155-ACF6-2641DE1DE8E9}"/>
            </a:ext>
          </a:extLst>
        </xdr:cNvPr>
        <xdr:cNvSpPr/>
      </xdr:nvSpPr>
      <xdr:spPr>
        <a:xfrm>
          <a:off x="127000" y="19103975"/>
          <a:ext cx="3381375" cy="3311525"/>
        </a:xfrm>
        <a:prstGeom prst="ellipse">
          <a:avLst/>
        </a:prstGeom>
        <a:solidFill>
          <a:srgbClr val="C2F0C3"/>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SUB KEG</a:t>
          </a:r>
        </a:p>
      </xdr:txBody>
    </xdr:sp>
    <xdr:clientData/>
  </xdr:twoCellAnchor>
  <xdr:twoCellAnchor>
    <xdr:from>
      <xdr:col>48</xdr:col>
      <xdr:colOff>254001</xdr:colOff>
      <xdr:row>4</xdr:row>
      <xdr:rowOff>15875</xdr:rowOff>
    </xdr:from>
    <xdr:to>
      <xdr:col>50</xdr:col>
      <xdr:colOff>406401</xdr:colOff>
      <xdr:row>5</xdr:row>
      <xdr:rowOff>629734</xdr:rowOff>
    </xdr:to>
    <xdr:sp macro="" textlink="">
      <xdr:nvSpPr>
        <xdr:cNvPr id="24" name="Snip Single Corner Rectangle 12">
          <a:extLst>
            <a:ext uri="{FF2B5EF4-FFF2-40B4-BE49-F238E27FC236}">
              <a16:creationId xmlns:a16="http://schemas.microsoft.com/office/drawing/2014/main" id="{CFC04210-64E9-4861-8E6E-135D64B11345}"/>
            </a:ext>
          </a:extLst>
        </xdr:cNvPr>
        <xdr:cNvSpPr/>
      </xdr:nvSpPr>
      <xdr:spPr>
        <a:xfrm>
          <a:off x="52089051" y="1870075"/>
          <a:ext cx="2667000" cy="1248859"/>
        </a:xfrm>
        <a:prstGeom prst="snip1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TUJUAN</a:t>
          </a:r>
          <a:r>
            <a:rPr lang="en-US" sz="2800" baseline="0"/>
            <a:t> SKPD</a:t>
          </a:r>
          <a:endParaRPr lang="en-US" sz="2800"/>
        </a:p>
      </xdr:txBody>
    </xdr:sp>
    <xdr:clientData/>
  </xdr:twoCellAnchor>
  <xdr:twoCellAnchor>
    <xdr:from>
      <xdr:col>46</xdr:col>
      <xdr:colOff>691138</xdr:colOff>
      <xdr:row>5</xdr:row>
      <xdr:rowOff>444500</xdr:rowOff>
    </xdr:from>
    <xdr:to>
      <xdr:col>46</xdr:col>
      <xdr:colOff>1035398</xdr:colOff>
      <xdr:row>9</xdr:row>
      <xdr:rowOff>184150</xdr:rowOff>
    </xdr:to>
    <xdr:sp macro="" textlink="">
      <xdr:nvSpPr>
        <xdr:cNvPr id="25" name="Bent-Up Arrow 11">
          <a:extLst>
            <a:ext uri="{FF2B5EF4-FFF2-40B4-BE49-F238E27FC236}">
              <a16:creationId xmlns:a16="http://schemas.microsoft.com/office/drawing/2014/main" id="{02A6FAA1-7181-4CB0-A512-D0A2A07BA9A1}"/>
            </a:ext>
          </a:extLst>
        </xdr:cNvPr>
        <xdr:cNvSpPr/>
      </xdr:nvSpPr>
      <xdr:spPr>
        <a:xfrm flipH="1">
          <a:off x="49357538" y="2933700"/>
          <a:ext cx="344260" cy="22796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793750</xdr:colOff>
      <xdr:row>5</xdr:row>
      <xdr:rowOff>666751</xdr:rowOff>
    </xdr:from>
    <xdr:to>
      <xdr:col>1</xdr:col>
      <xdr:colOff>365125</xdr:colOff>
      <xdr:row>9</xdr:row>
      <xdr:rowOff>174626</xdr:rowOff>
    </xdr:to>
    <xdr:sp macro="" textlink="">
      <xdr:nvSpPr>
        <xdr:cNvPr id="26" name="Down Arrow 7">
          <a:extLst>
            <a:ext uri="{FF2B5EF4-FFF2-40B4-BE49-F238E27FC236}">
              <a16:creationId xmlns:a16="http://schemas.microsoft.com/office/drawing/2014/main" id="{775EA9FD-78EA-4023-AFAA-29A5EAEA846C}"/>
            </a:ext>
          </a:extLst>
        </xdr:cNvPr>
        <xdr:cNvSpPr/>
      </xdr:nvSpPr>
      <xdr:spPr>
        <a:xfrm>
          <a:off x="793750" y="3124201"/>
          <a:ext cx="1920875" cy="2079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866775</xdr:colOff>
      <xdr:row>12</xdr:row>
      <xdr:rowOff>79375</xdr:rowOff>
    </xdr:from>
    <xdr:to>
      <xdr:col>1</xdr:col>
      <xdr:colOff>438150</xdr:colOff>
      <xdr:row>13</xdr:row>
      <xdr:rowOff>349250</xdr:rowOff>
    </xdr:to>
    <xdr:sp macro="" textlink="">
      <xdr:nvSpPr>
        <xdr:cNvPr id="27" name="Down Arrow 7">
          <a:extLst>
            <a:ext uri="{FF2B5EF4-FFF2-40B4-BE49-F238E27FC236}">
              <a16:creationId xmlns:a16="http://schemas.microsoft.com/office/drawing/2014/main" id="{9693D369-CE5D-45E7-8787-9962257C9A09}"/>
            </a:ext>
          </a:extLst>
        </xdr:cNvPr>
        <xdr:cNvSpPr/>
      </xdr:nvSpPr>
      <xdr:spPr>
        <a:xfrm>
          <a:off x="866775" y="7013575"/>
          <a:ext cx="1920875" cy="904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860425</xdr:colOff>
      <xdr:row>16</xdr:row>
      <xdr:rowOff>98408</xdr:rowOff>
    </xdr:from>
    <xdr:to>
      <xdr:col>1</xdr:col>
      <xdr:colOff>431800</xdr:colOff>
      <xdr:row>18</xdr:row>
      <xdr:rowOff>681576</xdr:rowOff>
    </xdr:to>
    <xdr:sp macro="" textlink="">
      <xdr:nvSpPr>
        <xdr:cNvPr id="28" name="Down Arrow 7">
          <a:extLst>
            <a:ext uri="{FF2B5EF4-FFF2-40B4-BE49-F238E27FC236}">
              <a16:creationId xmlns:a16="http://schemas.microsoft.com/office/drawing/2014/main" id="{BA20EB7E-CABE-438C-9907-114E8D1834DD}"/>
            </a:ext>
          </a:extLst>
        </xdr:cNvPr>
        <xdr:cNvSpPr/>
      </xdr:nvSpPr>
      <xdr:spPr>
        <a:xfrm>
          <a:off x="860425" y="9826608"/>
          <a:ext cx="1920875" cy="166266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822325</xdr:colOff>
      <xdr:row>20</xdr:row>
      <xdr:rowOff>41275</xdr:rowOff>
    </xdr:from>
    <xdr:to>
      <xdr:col>1</xdr:col>
      <xdr:colOff>381000</xdr:colOff>
      <xdr:row>23</xdr:row>
      <xdr:rowOff>736600</xdr:rowOff>
    </xdr:to>
    <xdr:sp macro="" textlink="">
      <xdr:nvSpPr>
        <xdr:cNvPr id="29" name="Down Arrow 7">
          <a:extLst>
            <a:ext uri="{FF2B5EF4-FFF2-40B4-BE49-F238E27FC236}">
              <a16:creationId xmlns:a16="http://schemas.microsoft.com/office/drawing/2014/main" id="{721625F7-285F-4272-B474-31BB89E5C6B8}"/>
            </a:ext>
          </a:extLst>
        </xdr:cNvPr>
        <xdr:cNvSpPr/>
      </xdr:nvSpPr>
      <xdr:spPr>
        <a:xfrm>
          <a:off x="822325" y="15116175"/>
          <a:ext cx="1908175" cy="2600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48</xdr:col>
      <xdr:colOff>231775</xdr:colOff>
      <xdr:row>22</xdr:row>
      <xdr:rowOff>342898</xdr:rowOff>
    </xdr:from>
    <xdr:to>
      <xdr:col>50</xdr:col>
      <xdr:colOff>355600</xdr:colOff>
      <xdr:row>28</xdr:row>
      <xdr:rowOff>9524</xdr:rowOff>
    </xdr:to>
    <xdr:sp macro="" textlink="">
      <xdr:nvSpPr>
        <xdr:cNvPr id="30" name="Snip Single Corner Rectangle 12">
          <a:extLst>
            <a:ext uri="{FF2B5EF4-FFF2-40B4-BE49-F238E27FC236}">
              <a16:creationId xmlns:a16="http://schemas.microsoft.com/office/drawing/2014/main" id="{549323C2-6F14-4443-9B59-12237871699E}"/>
            </a:ext>
          </a:extLst>
        </xdr:cNvPr>
        <xdr:cNvSpPr/>
      </xdr:nvSpPr>
      <xdr:spPr>
        <a:xfrm>
          <a:off x="52066825" y="16687798"/>
          <a:ext cx="2638425" cy="9763126"/>
        </a:xfrm>
        <a:prstGeom prst="snip1Rect">
          <a:avLst/>
        </a:prstGeom>
        <a:solidFill>
          <a:srgbClr val="C2F0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JF/JP</a:t>
          </a:r>
        </a:p>
      </xdr:txBody>
    </xdr:sp>
    <xdr:clientData/>
  </xdr:twoCellAnchor>
  <xdr:twoCellAnchor>
    <xdr:from>
      <xdr:col>48</xdr:col>
      <xdr:colOff>257175</xdr:colOff>
      <xdr:row>13</xdr:row>
      <xdr:rowOff>336550</xdr:rowOff>
    </xdr:from>
    <xdr:to>
      <xdr:col>50</xdr:col>
      <xdr:colOff>406400</xdr:colOff>
      <xdr:row>15</xdr:row>
      <xdr:rowOff>728159</xdr:rowOff>
    </xdr:to>
    <xdr:sp macro="" textlink="">
      <xdr:nvSpPr>
        <xdr:cNvPr id="31" name="Snip Single Corner Rectangle 12">
          <a:extLst>
            <a:ext uri="{FF2B5EF4-FFF2-40B4-BE49-F238E27FC236}">
              <a16:creationId xmlns:a16="http://schemas.microsoft.com/office/drawing/2014/main" id="{DF7B9BD1-8AD7-4B33-AE4C-A9A422AD1E8A}"/>
            </a:ext>
          </a:extLst>
        </xdr:cNvPr>
        <xdr:cNvSpPr/>
      </xdr:nvSpPr>
      <xdr:spPr>
        <a:xfrm>
          <a:off x="52092225" y="7905750"/>
          <a:ext cx="2663825" cy="1648909"/>
        </a:xfrm>
        <a:prstGeom prst="snip1Rect">
          <a:avLst/>
        </a:prstGeom>
        <a:solidFill>
          <a:srgbClr val="D8BEE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KABID</a:t>
          </a:r>
        </a:p>
      </xdr:txBody>
    </xdr:sp>
    <xdr:clientData/>
  </xdr:twoCellAnchor>
  <xdr:twoCellAnchor>
    <xdr:from>
      <xdr:col>48</xdr:col>
      <xdr:colOff>266701</xdr:colOff>
      <xdr:row>9</xdr:row>
      <xdr:rowOff>155575</xdr:rowOff>
    </xdr:from>
    <xdr:to>
      <xdr:col>50</xdr:col>
      <xdr:colOff>431801</xdr:colOff>
      <xdr:row>11</xdr:row>
      <xdr:rowOff>721809</xdr:rowOff>
    </xdr:to>
    <xdr:sp macro="" textlink="">
      <xdr:nvSpPr>
        <xdr:cNvPr id="32" name="Snip Single Corner Rectangle 12">
          <a:extLst>
            <a:ext uri="{FF2B5EF4-FFF2-40B4-BE49-F238E27FC236}">
              <a16:creationId xmlns:a16="http://schemas.microsoft.com/office/drawing/2014/main" id="{8C886111-8131-403E-8ACB-7B6E63DED8DD}"/>
            </a:ext>
          </a:extLst>
        </xdr:cNvPr>
        <xdr:cNvSpPr/>
      </xdr:nvSpPr>
      <xdr:spPr>
        <a:xfrm>
          <a:off x="52101751" y="5184775"/>
          <a:ext cx="2679700" cy="1747334"/>
        </a:xfrm>
        <a:prstGeom prst="snip1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JPT</a:t>
          </a:r>
        </a:p>
      </xdr:txBody>
    </xdr:sp>
    <xdr:clientData/>
  </xdr:twoCellAnchor>
  <xdr:twoCellAnchor>
    <xdr:from>
      <xdr:col>48</xdr:col>
      <xdr:colOff>241301</xdr:colOff>
      <xdr:row>18</xdr:row>
      <xdr:rowOff>50800</xdr:rowOff>
    </xdr:from>
    <xdr:to>
      <xdr:col>50</xdr:col>
      <xdr:colOff>355601</xdr:colOff>
      <xdr:row>19</xdr:row>
      <xdr:rowOff>569409</xdr:rowOff>
    </xdr:to>
    <xdr:sp macro="" textlink="">
      <xdr:nvSpPr>
        <xdr:cNvPr id="33" name="Snip Single Corner Rectangle 12">
          <a:extLst>
            <a:ext uri="{FF2B5EF4-FFF2-40B4-BE49-F238E27FC236}">
              <a16:creationId xmlns:a16="http://schemas.microsoft.com/office/drawing/2014/main" id="{708ED87A-7801-4EA1-B7B9-BD9EAB5FE46E}"/>
            </a:ext>
          </a:extLst>
        </xdr:cNvPr>
        <xdr:cNvSpPr/>
      </xdr:nvSpPr>
      <xdr:spPr>
        <a:xfrm>
          <a:off x="52076351" y="10858500"/>
          <a:ext cx="2628900" cy="2372809"/>
        </a:xfrm>
        <a:prstGeom prst="snip1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JF</a:t>
          </a:r>
        </a:p>
      </xdr:txBody>
    </xdr:sp>
    <xdr:clientData/>
  </xdr:twoCellAnchor>
  <xdr:twoCellAnchor>
    <xdr:from>
      <xdr:col>3</xdr:col>
      <xdr:colOff>622300</xdr:colOff>
      <xdr:row>17</xdr:row>
      <xdr:rowOff>0</xdr:rowOff>
    </xdr:from>
    <xdr:to>
      <xdr:col>3</xdr:col>
      <xdr:colOff>622300</xdr:colOff>
      <xdr:row>18</xdr:row>
      <xdr:rowOff>25400</xdr:rowOff>
    </xdr:to>
    <xdr:cxnSp macro="">
      <xdr:nvCxnSpPr>
        <xdr:cNvPr id="34" name="Konektor Lurus 21">
          <a:extLst>
            <a:ext uri="{FF2B5EF4-FFF2-40B4-BE49-F238E27FC236}">
              <a16:creationId xmlns:a16="http://schemas.microsoft.com/office/drawing/2014/main" id="{D79FB1E2-DBA0-4E94-8E0E-EEA24EE2B7A7}"/>
            </a:ext>
          </a:extLst>
        </xdr:cNvPr>
        <xdr:cNvCxnSpPr/>
      </xdr:nvCxnSpPr>
      <xdr:spPr>
        <a:xfrm>
          <a:off x="6083300" y="10363200"/>
          <a:ext cx="0" cy="4699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635000</xdr:colOff>
      <xdr:row>17</xdr:row>
      <xdr:rowOff>12700</xdr:rowOff>
    </xdr:from>
    <xdr:to>
      <xdr:col>3</xdr:col>
      <xdr:colOff>635000</xdr:colOff>
      <xdr:row>17</xdr:row>
      <xdr:rowOff>12700</xdr:rowOff>
    </xdr:to>
    <xdr:cxnSp macro="">
      <xdr:nvCxnSpPr>
        <xdr:cNvPr id="35" name="Konektor Lurus 23">
          <a:extLst>
            <a:ext uri="{FF2B5EF4-FFF2-40B4-BE49-F238E27FC236}">
              <a16:creationId xmlns:a16="http://schemas.microsoft.com/office/drawing/2014/main" id="{C1EA97B5-6F43-470B-8F92-A6AD9180E9A3}"/>
            </a:ext>
          </a:extLst>
        </xdr:cNvPr>
        <xdr:cNvCxnSpPr/>
      </xdr:nvCxnSpPr>
      <xdr:spPr>
        <a:xfrm>
          <a:off x="6096000" y="1037590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622300</xdr:colOff>
      <xdr:row>17</xdr:row>
      <xdr:rowOff>12700</xdr:rowOff>
    </xdr:from>
    <xdr:to>
      <xdr:col>11</xdr:col>
      <xdr:colOff>635000</xdr:colOff>
      <xdr:row>17</xdr:row>
      <xdr:rowOff>12700</xdr:rowOff>
    </xdr:to>
    <xdr:cxnSp macro="">
      <xdr:nvCxnSpPr>
        <xdr:cNvPr id="36" name="Konektor Lurus 28">
          <a:extLst>
            <a:ext uri="{FF2B5EF4-FFF2-40B4-BE49-F238E27FC236}">
              <a16:creationId xmlns:a16="http://schemas.microsoft.com/office/drawing/2014/main" id="{93232F2D-676C-4BF1-BD22-610CE441BBD9}"/>
            </a:ext>
          </a:extLst>
        </xdr:cNvPr>
        <xdr:cNvCxnSpPr/>
      </xdr:nvCxnSpPr>
      <xdr:spPr>
        <a:xfrm>
          <a:off x="6083300" y="10375900"/>
          <a:ext cx="667385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736600</xdr:colOff>
      <xdr:row>17</xdr:row>
      <xdr:rowOff>21359</xdr:rowOff>
    </xdr:from>
    <xdr:to>
      <xdr:col>7</xdr:col>
      <xdr:colOff>736600</xdr:colOff>
      <xdr:row>18</xdr:row>
      <xdr:rowOff>4041</xdr:rowOff>
    </xdr:to>
    <xdr:cxnSp macro="">
      <xdr:nvCxnSpPr>
        <xdr:cNvPr id="37" name="Konektor Lurus 29">
          <a:extLst>
            <a:ext uri="{FF2B5EF4-FFF2-40B4-BE49-F238E27FC236}">
              <a16:creationId xmlns:a16="http://schemas.microsoft.com/office/drawing/2014/main" id="{52BC4DF0-D010-4FAC-B3E8-7F20A0276142}"/>
            </a:ext>
          </a:extLst>
        </xdr:cNvPr>
        <xdr:cNvCxnSpPr/>
      </xdr:nvCxnSpPr>
      <xdr:spPr>
        <a:xfrm>
          <a:off x="9391650" y="10384559"/>
          <a:ext cx="0" cy="427182"/>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635000</xdr:colOff>
      <xdr:row>17</xdr:row>
      <xdr:rowOff>21359</xdr:rowOff>
    </xdr:from>
    <xdr:to>
      <xdr:col>11</xdr:col>
      <xdr:colOff>635000</xdr:colOff>
      <xdr:row>18</xdr:row>
      <xdr:rowOff>4041</xdr:rowOff>
    </xdr:to>
    <xdr:cxnSp macro="">
      <xdr:nvCxnSpPr>
        <xdr:cNvPr id="38" name="Konektor Lurus 30">
          <a:extLst>
            <a:ext uri="{FF2B5EF4-FFF2-40B4-BE49-F238E27FC236}">
              <a16:creationId xmlns:a16="http://schemas.microsoft.com/office/drawing/2014/main" id="{9963F827-E9E6-4892-8701-C16CFE9052E9}"/>
            </a:ext>
          </a:extLst>
        </xdr:cNvPr>
        <xdr:cNvCxnSpPr/>
      </xdr:nvCxnSpPr>
      <xdr:spPr>
        <a:xfrm>
          <a:off x="12757150" y="10384559"/>
          <a:ext cx="0" cy="427182"/>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736600</xdr:colOff>
      <xdr:row>16</xdr:row>
      <xdr:rowOff>34059</xdr:rowOff>
    </xdr:from>
    <xdr:to>
      <xdr:col>7</xdr:col>
      <xdr:colOff>736600</xdr:colOff>
      <xdr:row>17</xdr:row>
      <xdr:rowOff>12700</xdr:rowOff>
    </xdr:to>
    <xdr:cxnSp macro="">
      <xdr:nvCxnSpPr>
        <xdr:cNvPr id="39" name="Konektor Lurus 31">
          <a:extLst>
            <a:ext uri="{FF2B5EF4-FFF2-40B4-BE49-F238E27FC236}">
              <a16:creationId xmlns:a16="http://schemas.microsoft.com/office/drawing/2014/main" id="{B834222B-C1DA-4815-A7DF-E4BCE4CA84BF}"/>
            </a:ext>
          </a:extLst>
        </xdr:cNvPr>
        <xdr:cNvCxnSpPr/>
      </xdr:nvCxnSpPr>
      <xdr:spPr>
        <a:xfrm>
          <a:off x="9391650" y="9762259"/>
          <a:ext cx="0" cy="61364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641350</xdr:colOff>
      <xdr:row>11</xdr:row>
      <xdr:rowOff>619272</xdr:rowOff>
    </xdr:from>
    <xdr:to>
      <xdr:col>19</xdr:col>
      <xdr:colOff>641350</xdr:colOff>
      <xdr:row>14</xdr:row>
      <xdr:rowOff>11686</xdr:rowOff>
    </xdr:to>
    <xdr:cxnSp macro="">
      <xdr:nvCxnSpPr>
        <xdr:cNvPr id="40" name="Konektor Lurus 33">
          <a:extLst>
            <a:ext uri="{FF2B5EF4-FFF2-40B4-BE49-F238E27FC236}">
              <a16:creationId xmlns:a16="http://schemas.microsoft.com/office/drawing/2014/main" id="{870A0CBE-B3AD-4AFA-B9DB-43F263CAD067}"/>
            </a:ext>
          </a:extLst>
        </xdr:cNvPr>
        <xdr:cNvCxnSpPr/>
      </xdr:nvCxnSpPr>
      <xdr:spPr>
        <a:xfrm>
          <a:off x="19869150" y="6918472"/>
          <a:ext cx="0" cy="1195814"/>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622300</xdr:colOff>
      <xdr:row>20</xdr:row>
      <xdr:rowOff>4285</xdr:rowOff>
    </xdr:from>
    <xdr:to>
      <xdr:col>3</xdr:col>
      <xdr:colOff>622300</xdr:colOff>
      <xdr:row>23</xdr:row>
      <xdr:rowOff>25156</xdr:rowOff>
    </xdr:to>
    <xdr:cxnSp macro="">
      <xdr:nvCxnSpPr>
        <xdr:cNvPr id="41" name="Konektor Lurus 34">
          <a:extLst>
            <a:ext uri="{FF2B5EF4-FFF2-40B4-BE49-F238E27FC236}">
              <a16:creationId xmlns:a16="http://schemas.microsoft.com/office/drawing/2014/main" id="{87B736E1-3FD5-4CB9-A48F-BD61F87D3B9E}"/>
            </a:ext>
          </a:extLst>
        </xdr:cNvPr>
        <xdr:cNvCxnSpPr/>
      </xdr:nvCxnSpPr>
      <xdr:spPr>
        <a:xfrm>
          <a:off x="6083300" y="15079185"/>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520700</xdr:colOff>
      <xdr:row>17</xdr:row>
      <xdr:rowOff>31750</xdr:rowOff>
    </xdr:from>
    <xdr:to>
      <xdr:col>15</xdr:col>
      <xdr:colOff>520700</xdr:colOff>
      <xdr:row>18</xdr:row>
      <xdr:rowOff>14250</xdr:rowOff>
    </xdr:to>
    <xdr:cxnSp macro="">
      <xdr:nvCxnSpPr>
        <xdr:cNvPr id="42" name="Konektor Lurus 35">
          <a:extLst>
            <a:ext uri="{FF2B5EF4-FFF2-40B4-BE49-F238E27FC236}">
              <a16:creationId xmlns:a16="http://schemas.microsoft.com/office/drawing/2014/main" id="{C33BA378-927D-4C50-9750-3D2EC220A253}"/>
            </a:ext>
          </a:extLst>
        </xdr:cNvPr>
        <xdr:cNvCxnSpPr/>
      </xdr:nvCxnSpPr>
      <xdr:spPr>
        <a:xfrm>
          <a:off x="16084550" y="10394950"/>
          <a:ext cx="0" cy="427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606425</xdr:colOff>
      <xdr:row>15</xdr:row>
      <xdr:rowOff>887450</xdr:rowOff>
    </xdr:from>
    <xdr:to>
      <xdr:col>19</xdr:col>
      <xdr:colOff>606425</xdr:colOff>
      <xdr:row>18</xdr:row>
      <xdr:rowOff>14250</xdr:rowOff>
    </xdr:to>
    <xdr:cxnSp macro="">
      <xdr:nvCxnSpPr>
        <xdr:cNvPr id="43" name="Konektor Lurus 38">
          <a:extLst>
            <a:ext uri="{FF2B5EF4-FFF2-40B4-BE49-F238E27FC236}">
              <a16:creationId xmlns:a16="http://schemas.microsoft.com/office/drawing/2014/main" id="{F3DF3BFF-0CE3-4B79-880A-5753AAEE769F}"/>
            </a:ext>
          </a:extLst>
        </xdr:cNvPr>
        <xdr:cNvCxnSpPr/>
      </xdr:nvCxnSpPr>
      <xdr:spPr>
        <a:xfrm>
          <a:off x="19834225" y="9713950"/>
          <a:ext cx="0" cy="1108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660400</xdr:colOff>
      <xdr:row>19</xdr:row>
      <xdr:rowOff>2404585</xdr:rowOff>
    </xdr:from>
    <xdr:to>
      <xdr:col>11</xdr:col>
      <xdr:colOff>660400</xdr:colOff>
      <xdr:row>23</xdr:row>
      <xdr:rowOff>12456</xdr:rowOff>
    </xdr:to>
    <xdr:cxnSp macro="">
      <xdr:nvCxnSpPr>
        <xdr:cNvPr id="44" name="Konektor Lurus 40">
          <a:extLst>
            <a:ext uri="{FF2B5EF4-FFF2-40B4-BE49-F238E27FC236}">
              <a16:creationId xmlns:a16="http://schemas.microsoft.com/office/drawing/2014/main" id="{DA465174-7555-4EF9-9B28-8F8097A3F1C6}"/>
            </a:ext>
          </a:extLst>
        </xdr:cNvPr>
        <xdr:cNvCxnSpPr/>
      </xdr:nvCxnSpPr>
      <xdr:spPr>
        <a:xfrm>
          <a:off x="12782550" y="15066485"/>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774700</xdr:colOff>
      <xdr:row>20</xdr:row>
      <xdr:rowOff>4285</xdr:rowOff>
    </xdr:from>
    <xdr:to>
      <xdr:col>7</xdr:col>
      <xdr:colOff>774700</xdr:colOff>
      <xdr:row>23</xdr:row>
      <xdr:rowOff>25156</xdr:rowOff>
    </xdr:to>
    <xdr:cxnSp macro="">
      <xdr:nvCxnSpPr>
        <xdr:cNvPr id="45" name="Konektor Lurus 41">
          <a:extLst>
            <a:ext uri="{FF2B5EF4-FFF2-40B4-BE49-F238E27FC236}">
              <a16:creationId xmlns:a16="http://schemas.microsoft.com/office/drawing/2014/main" id="{EAE1E78B-FFD6-489D-A76D-644511069D7C}"/>
            </a:ext>
          </a:extLst>
        </xdr:cNvPr>
        <xdr:cNvCxnSpPr/>
      </xdr:nvCxnSpPr>
      <xdr:spPr>
        <a:xfrm>
          <a:off x="9429750" y="15079185"/>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520700</xdr:colOff>
      <xdr:row>20</xdr:row>
      <xdr:rowOff>4285</xdr:rowOff>
    </xdr:from>
    <xdr:to>
      <xdr:col>15</xdr:col>
      <xdr:colOff>520700</xdr:colOff>
      <xdr:row>23</xdr:row>
      <xdr:rowOff>25156</xdr:rowOff>
    </xdr:to>
    <xdr:cxnSp macro="">
      <xdr:nvCxnSpPr>
        <xdr:cNvPr id="46" name="Konektor Lurus 42">
          <a:extLst>
            <a:ext uri="{FF2B5EF4-FFF2-40B4-BE49-F238E27FC236}">
              <a16:creationId xmlns:a16="http://schemas.microsoft.com/office/drawing/2014/main" id="{A0EE21BA-6994-4A06-BA4E-5856843BC21D}"/>
            </a:ext>
          </a:extLst>
        </xdr:cNvPr>
        <xdr:cNvCxnSpPr/>
      </xdr:nvCxnSpPr>
      <xdr:spPr>
        <a:xfrm>
          <a:off x="16084550" y="15079185"/>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482600</xdr:colOff>
      <xdr:row>20</xdr:row>
      <xdr:rowOff>4285</xdr:rowOff>
    </xdr:from>
    <xdr:to>
      <xdr:col>19</xdr:col>
      <xdr:colOff>482600</xdr:colOff>
      <xdr:row>23</xdr:row>
      <xdr:rowOff>25156</xdr:rowOff>
    </xdr:to>
    <xdr:cxnSp macro="">
      <xdr:nvCxnSpPr>
        <xdr:cNvPr id="47" name="Konektor Lurus 43">
          <a:extLst>
            <a:ext uri="{FF2B5EF4-FFF2-40B4-BE49-F238E27FC236}">
              <a16:creationId xmlns:a16="http://schemas.microsoft.com/office/drawing/2014/main" id="{4E8FD86E-89B6-40F7-8E4C-97B420254D73}"/>
            </a:ext>
          </a:extLst>
        </xdr:cNvPr>
        <xdr:cNvCxnSpPr/>
      </xdr:nvCxnSpPr>
      <xdr:spPr>
        <a:xfrm>
          <a:off x="19710400" y="15079185"/>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635000</xdr:colOff>
      <xdr:row>20</xdr:row>
      <xdr:rowOff>4285</xdr:rowOff>
    </xdr:from>
    <xdr:to>
      <xdr:col>23</xdr:col>
      <xdr:colOff>635000</xdr:colOff>
      <xdr:row>23</xdr:row>
      <xdr:rowOff>25156</xdr:rowOff>
    </xdr:to>
    <xdr:cxnSp macro="">
      <xdr:nvCxnSpPr>
        <xdr:cNvPr id="48" name="Konektor Lurus 44">
          <a:extLst>
            <a:ext uri="{FF2B5EF4-FFF2-40B4-BE49-F238E27FC236}">
              <a16:creationId xmlns:a16="http://schemas.microsoft.com/office/drawing/2014/main" id="{25EF2B3D-F363-4FD4-9FB3-1F6680B6F7AF}"/>
            </a:ext>
          </a:extLst>
        </xdr:cNvPr>
        <xdr:cNvCxnSpPr/>
      </xdr:nvCxnSpPr>
      <xdr:spPr>
        <a:xfrm>
          <a:off x="23901400" y="15079185"/>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523875</xdr:colOff>
      <xdr:row>17</xdr:row>
      <xdr:rowOff>0</xdr:rowOff>
    </xdr:from>
    <xdr:to>
      <xdr:col>23</xdr:col>
      <xdr:colOff>619125</xdr:colOff>
      <xdr:row>17</xdr:row>
      <xdr:rowOff>15875</xdr:rowOff>
    </xdr:to>
    <xdr:cxnSp macro="">
      <xdr:nvCxnSpPr>
        <xdr:cNvPr id="49" name="Konektor Lurus 45">
          <a:extLst>
            <a:ext uri="{FF2B5EF4-FFF2-40B4-BE49-F238E27FC236}">
              <a16:creationId xmlns:a16="http://schemas.microsoft.com/office/drawing/2014/main" id="{CD0714C5-0091-4222-99DC-01402F4AD759}"/>
            </a:ext>
          </a:extLst>
        </xdr:cNvPr>
        <xdr:cNvCxnSpPr/>
      </xdr:nvCxnSpPr>
      <xdr:spPr>
        <a:xfrm flipV="1">
          <a:off x="16087725" y="10363200"/>
          <a:ext cx="7797800" cy="158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625475</xdr:colOff>
      <xdr:row>16</xdr:row>
      <xdr:rowOff>628650</xdr:rowOff>
    </xdr:from>
    <xdr:to>
      <xdr:col>23</xdr:col>
      <xdr:colOff>625475</xdr:colOff>
      <xdr:row>17</xdr:row>
      <xdr:rowOff>420650</xdr:rowOff>
    </xdr:to>
    <xdr:cxnSp macro="">
      <xdr:nvCxnSpPr>
        <xdr:cNvPr id="50" name="Konektor Lurus 49">
          <a:extLst>
            <a:ext uri="{FF2B5EF4-FFF2-40B4-BE49-F238E27FC236}">
              <a16:creationId xmlns:a16="http://schemas.microsoft.com/office/drawing/2014/main" id="{9D9885FE-3D17-40B1-A6B7-B05361F73E3A}"/>
            </a:ext>
          </a:extLst>
        </xdr:cNvPr>
        <xdr:cNvCxnSpPr/>
      </xdr:nvCxnSpPr>
      <xdr:spPr>
        <a:xfrm>
          <a:off x="23891875" y="10356850"/>
          <a:ext cx="0" cy="427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27</xdr:col>
      <xdr:colOff>495300</xdr:colOff>
      <xdr:row>19</xdr:row>
      <xdr:rowOff>2407760</xdr:rowOff>
    </xdr:from>
    <xdr:to>
      <xdr:col>27</xdr:col>
      <xdr:colOff>495300</xdr:colOff>
      <xdr:row>23</xdr:row>
      <xdr:rowOff>15631</xdr:rowOff>
    </xdr:to>
    <xdr:cxnSp macro="">
      <xdr:nvCxnSpPr>
        <xdr:cNvPr id="51" name="Konektor Lurus 58">
          <a:extLst>
            <a:ext uri="{FF2B5EF4-FFF2-40B4-BE49-F238E27FC236}">
              <a16:creationId xmlns:a16="http://schemas.microsoft.com/office/drawing/2014/main" id="{329881FD-6FA6-461D-BB27-06D1BE0C0B2D}"/>
            </a:ext>
          </a:extLst>
        </xdr:cNvPr>
        <xdr:cNvCxnSpPr/>
      </xdr:nvCxnSpPr>
      <xdr:spPr>
        <a:xfrm>
          <a:off x="28454350" y="15069660"/>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31</xdr:col>
      <xdr:colOff>603250</xdr:colOff>
      <xdr:row>20</xdr:row>
      <xdr:rowOff>0</xdr:rowOff>
    </xdr:from>
    <xdr:to>
      <xdr:col>31</xdr:col>
      <xdr:colOff>603250</xdr:colOff>
      <xdr:row>23</xdr:row>
      <xdr:rowOff>20871</xdr:rowOff>
    </xdr:to>
    <xdr:cxnSp macro="">
      <xdr:nvCxnSpPr>
        <xdr:cNvPr id="52" name="Konektor Lurus 59">
          <a:extLst>
            <a:ext uri="{FF2B5EF4-FFF2-40B4-BE49-F238E27FC236}">
              <a16:creationId xmlns:a16="http://schemas.microsoft.com/office/drawing/2014/main" id="{2D42DBB9-017E-4E2A-B05A-EDB353B45905}"/>
            </a:ext>
          </a:extLst>
        </xdr:cNvPr>
        <xdr:cNvCxnSpPr/>
      </xdr:nvCxnSpPr>
      <xdr:spPr>
        <a:xfrm>
          <a:off x="32137350" y="15074900"/>
          <a:ext cx="0" cy="192587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29</xdr:col>
      <xdr:colOff>457200</xdr:colOff>
      <xdr:row>16</xdr:row>
      <xdr:rowOff>39725</xdr:rowOff>
    </xdr:from>
    <xdr:to>
      <xdr:col>29</xdr:col>
      <xdr:colOff>457200</xdr:colOff>
      <xdr:row>17</xdr:row>
      <xdr:rowOff>15875</xdr:rowOff>
    </xdr:to>
    <xdr:cxnSp macro="">
      <xdr:nvCxnSpPr>
        <xdr:cNvPr id="53" name="Konektor Lurus 60">
          <a:extLst>
            <a:ext uri="{FF2B5EF4-FFF2-40B4-BE49-F238E27FC236}">
              <a16:creationId xmlns:a16="http://schemas.microsoft.com/office/drawing/2014/main" id="{FF65489D-4B9E-4627-9C8A-E88B3AFEB383}"/>
            </a:ext>
          </a:extLst>
        </xdr:cNvPr>
        <xdr:cNvCxnSpPr/>
      </xdr:nvCxnSpPr>
      <xdr:spPr>
        <a:xfrm>
          <a:off x="30232350" y="9767925"/>
          <a:ext cx="0" cy="6111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27</xdr:col>
      <xdr:colOff>555625</xdr:colOff>
      <xdr:row>16</xdr:row>
      <xdr:rowOff>632129</xdr:rowOff>
    </xdr:from>
    <xdr:to>
      <xdr:col>31</xdr:col>
      <xdr:colOff>603250</xdr:colOff>
      <xdr:row>17</xdr:row>
      <xdr:rowOff>4501</xdr:rowOff>
    </xdr:to>
    <xdr:cxnSp macro="">
      <xdr:nvCxnSpPr>
        <xdr:cNvPr id="54" name="Konektor Lurus 63">
          <a:extLst>
            <a:ext uri="{FF2B5EF4-FFF2-40B4-BE49-F238E27FC236}">
              <a16:creationId xmlns:a16="http://schemas.microsoft.com/office/drawing/2014/main" id="{E488738F-A9A7-4DA6-9BF3-8CB9C93871FE}"/>
            </a:ext>
          </a:extLst>
        </xdr:cNvPr>
        <xdr:cNvCxnSpPr/>
      </xdr:nvCxnSpPr>
      <xdr:spPr>
        <a:xfrm flipV="1">
          <a:off x="28514675" y="10360329"/>
          <a:ext cx="3622675" cy="7372"/>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27</xdr:col>
      <xdr:colOff>539750</xdr:colOff>
      <xdr:row>17</xdr:row>
      <xdr:rowOff>3175</xdr:rowOff>
    </xdr:from>
    <xdr:to>
      <xdr:col>27</xdr:col>
      <xdr:colOff>539750</xdr:colOff>
      <xdr:row>17</xdr:row>
      <xdr:rowOff>430175</xdr:rowOff>
    </xdr:to>
    <xdr:cxnSp macro="">
      <xdr:nvCxnSpPr>
        <xdr:cNvPr id="55" name="Konektor Lurus 66">
          <a:extLst>
            <a:ext uri="{FF2B5EF4-FFF2-40B4-BE49-F238E27FC236}">
              <a16:creationId xmlns:a16="http://schemas.microsoft.com/office/drawing/2014/main" id="{08FD5BD8-D728-4AA0-8EC3-C2033D968622}"/>
            </a:ext>
          </a:extLst>
        </xdr:cNvPr>
        <xdr:cNvCxnSpPr/>
      </xdr:nvCxnSpPr>
      <xdr:spPr>
        <a:xfrm>
          <a:off x="28498800" y="10366375"/>
          <a:ext cx="0" cy="427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31</xdr:col>
      <xdr:colOff>612775</xdr:colOff>
      <xdr:row>16</xdr:row>
      <xdr:rowOff>631825</xdr:rowOff>
    </xdr:from>
    <xdr:to>
      <xdr:col>31</xdr:col>
      <xdr:colOff>612775</xdr:colOff>
      <xdr:row>17</xdr:row>
      <xdr:rowOff>423825</xdr:rowOff>
    </xdr:to>
    <xdr:cxnSp macro="">
      <xdr:nvCxnSpPr>
        <xdr:cNvPr id="56" name="Konektor Lurus 67">
          <a:extLst>
            <a:ext uri="{FF2B5EF4-FFF2-40B4-BE49-F238E27FC236}">
              <a16:creationId xmlns:a16="http://schemas.microsoft.com/office/drawing/2014/main" id="{30276DA3-F646-4C5D-88B5-417D4C61C87F}"/>
            </a:ext>
          </a:extLst>
        </xdr:cNvPr>
        <xdr:cNvCxnSpPr/>
      </xdr:nvCxnSpPr>
      <xdr:spPr>
        <a:xfrm>
          <a:off x="32146875" y="10360025"/>
          <a:ext cx="0" cy="427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666750</xdr:colOff>
      <xdr:row>8</xdr:row>
      <xdr:rowOff>9672</xdr:rowOff>
    </xdr:from>
    <xdr:to>
      <xdr:col>19</xdr:col>
      <xdr:colOff>666750</xdr:colOff>
      <xdr:row>9</xdr:row>
      <xdr:rowOff>576836</xdr:rowOff>
    </xdr:to>
    <xdr:cxnSp macro="">
      <xdr:nvCxnSpPr>
        <xdr:cNvPr id="57" name="Konektor Lurus 68">
          <a:extLst>
            <a:ext uri="{FF2B5EF4-FFF2-40B4-BE49-F238E27FC236}">
              <a16:creationId xmlns:a16="http://schemas.microsoft.com/office/drawing/2014/main" id="{3C757818-297B-455A-ADCB-DA90293BB1D7}"/>
            </a:ext>
          </a:extLst>
        </xdr:cNvPr>
        <xdr:cNvCxnSpPr/>
      </xdr:nvCxnSpPr>
      <xdr:spPr>
        <a:xfrm>
          <a:off x="19894550" y="4403872"/>
          <a:ext cx="0" cy="1202164"/>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777875</xdr:colOff>
      <xdr:row>13</xdr:row>
      <xdr:rowOff>22225</xdr:rowOff>
    </xdr:from>
    <xdr:to>
      <xdr:col>29</xdr:col>
      <xdr:colOff>460375</xdr:colOff>
      <xdr:row>13</xdr:row>
      <xdr:rowOff>22225</xdr:rowOff>
    </xdr:to>
    <xdr:cxnSp macro="">
      <xdr:nvCxnSpPr>
        <xdr:cNvPr id="58" name="Konektor Lurus 69">
          <a:extLst>
            <a:ext uri="{FF2B5EF4-FFF2-40B4-BE49-F238E27FC236}">
              <a16:creationId xmlns:a16="http://schemas.microsoft.com/office/drawing/2014/main" id="{7E3E8B23-EF01-4582-B2FF-F517871BFBC7}"/>
            </a:ext>
          </a:extLst>
        </xdr:cNvPr>
        <xdr:cNvCxnSpPr/>
      </xdr:nvCxnSpPr>
      <xdr:spPr>
        <a:xfrm>
          <a:off x="9432925" y="7591425"/>
          <a:ext cx="208026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29</xdr:col>
      <xdr:colOff>466725</xdr:colOff>
      <xdr:row>13</xdr:row>
      <xdr:rowOff>15875</xdr:rowOff>
    </xdr:from>
    <xdr:to>
      <xdr:col>29</xdr:col>
      <xdr:colOff>466725</xdr:colOff>
      <xdr:row>13</xdr:row>
      <xdr:rowOff>517525</xdr:rowOff>
    </xdr:to>
    <xdr:cxnSp macro="">
      <xdr:nvCxnSpPr>
        <xdr:cNvPr id="59" name="Konektor Lurus 72">
          <a:extLst>
            <a:ext uri="{FF2B5EF4-FFF2-40B4-BE49-F238E27FC236}">
              <a16:creationId xmlns:a16="http://schemas.microsoft.com/office/drawing/2014/main" id="{479374B5-E2A7-4CF4-9B3C-E32FB6284395}"/>
            </a:ext>
          </a:extLst>
        </xdr:cNvPr>
        <xdr:cNvCxnSpPr/>
      </xdr:nvCxnSpPr>
      <xdr:spPr>
        <a:xfrm>
          <a:off x="30241875" y="7585075"/>
          <a:ext cx="0" cy="5016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793750</xdr:colOff>
      <xdr:row>13</xdr:row>
      <xdr:rowOff>9525</xdr:rowOff>
    </xdr:from>
    <xdr:to>
      <xdr:col>7</xdr:col>
      <xdr:colOff>793750</xdr:colOff>
      <xdr:row>13</xdr:row>
      <xdr:rowOff>511175</xdr:rowOff>
    </xdr:to>
    <xdr:cxnSp macro="">
      <xdr:nvCxnSpPr>
        <xdr:cNvPr id="60" name="Konektor Lurus 75">
          <a:extLst>
            <a:ext uri="{FF2B5EF4-FFF2-40B4-BE49-F238E27FC236}">
              <a16:creationId xmlns:a16="http://schemas.microsoft.com/office/drawing/2014/main" id="{0F873BE4-2D13-445E-9658-7FF92919522D}"/>
            </a:ext>
          </a:extLst>
        </xdr:cNvPr>
        <xdr:cNvCxnSpPr/>
      </xdr:nvCxnSpPr>
      <xdr:spPr>
        <a:xfrm>
          <a:off x="9448800" y="7578725"/>
          <a:ext cx="0" cy="5016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39</xdr:col>
      <xdr:colOff>673100</xdr:colOff>
      <xdr:row>16</xdr:row>
      <xdr:rowOff>33375</xdr:rowOff>
    </xdr:from>
    <xdr:to>
      <xdr:col>39</xdr:col>
      <xdr:colOff>673100</xdr:colOff>
      <xdr:row>17</xdr:row>
      <xdr:rowOff>9525</xdr:rowOff>
    </xdr:to>
    <xdr:cxnSp macro="">
      <xdr:nvCxnSpPr>
        <xdr:cNvPr id="61" name="Konektor Lurus 76">
          <a:extLst>
            <a:ext uri="{FF2B5EF4-FFF2-40B4-BE49-F238E27FC236}">
              <a16:creationId xmlns:a16="http://schemas.microsoft.com/office/drawing/2014/main" id="{D2B8DE4B-A39D-4058-9409-57A6E790FBFA}"/>
            </a:ext>
          </a:extLst>
        </xdr:cNvPr>
        <xdr:cNvCxnSpPr/>
      </xdr:nvCxnSpPr>
      <xdr:spPr>
        <a:xfrm>
          <a:off x="40646350" y="9761575"/>
          <a:ext cx="0" cy="6111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35</xdr:col>
      <xdr:colOff>460375</xdr:colOff>
      <xdr:row>17</xdr:row>
      <xdr:rowOff>14026</xdr:rowOff>
    </xdr:from>
    <xdr:to>
      <xdr:col>43</xdr:col>
      <xdr:colOff>666750</xdr:colOff>
      <xdr:row>17</xdr:row>
      <xdr:rowOff>14026</xdr:rowOff>
    </xdr:to>
    <xdr:cxnSp macro="">
      <xdr:nvCxnSpPr>
        <xdr:cNvPr id="62" name="Konektor Lurus 77">
          <a:extLst>
            <a:ext uri="{FF2B5EF4-FFF2-40B4-BE49-F238E27FC236}">
              <a16:creationId xmlns:a16="http://schemas.microsoft.com/office/drawing/2014/main" id="{3CB3EF87-28D2-4595-8E28-59212331A941}"/>
            </a:ext>
          </a:extLst>
        </xdr:cNvPr>
        <xdr:cNvCxnSpPr/>
      </xdr:nvCxnSpPr>
      <xdr:spPr>
        <a:xfrm>
          <a:off x="36414075" y="10377226"/>
          <a:ext cx="8937625"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39</xdr:col>
      <xdr:colOff>669925</xdr:colOff>
      <xdr:row>17</xdr:row>
      <xdr:rowOff>6350</xdr:rowOff>
    </xdr:from>
    <xdr:to>
      <xdr:col>39</xdr:col>
      <xdr:colOff>669925</xdr:colOff>
      <xdr:row>17</xdr:row>
      <xdr:rowOff>433350</xdr:rowOff>
    </xdr:to>
    <xdr:cxnSp macro="">
      <xdr:nvCxnSpPr>
        <xdr:cNvPr id="63" name="Konektor Lurus 80">
          <a:extLst>
            <a:ext uri="{FF2B5EF4-FFF2-40B4-BE49-F238E27FC236}">
              <a16:creationId xmlns:a16="http://schemas.microsoft.com/office/drawing/2014/main" id="{0F153822-F0ED-4404-96A4-4B3142EE921F}"/>
            </a:ext>
          </a:extLst>
        </xdr:cNvPr>
        <xdr:cNvCxnSpPr/>
      </xdr:nvCxnSpPr>
      <xdr:spPr>
        <a:xfrm>
          <a:off x="40643175" y="10369550"/>
          <a:ext cx="0" cy="427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35</xdr:col>
      <xdr:colOff>441325</xdr:colOff>
      <xdr:row>17</xdr:row>
      <xdr:rowOff>0</xdr:rowOff>
    </xdr:from>
    <xdr:to>
      <xdr:col>35</xdr:col>
      <xdr:colOff>441325</xdr:colOff>
      <xdr:row>17</xdr:row>
      <xdr:rowOff>427000</xdr:rowOff>
    </xdr:to>
    <xdr:cxnSp macro="">
      <xdr:nvCxnSpPr>
        <xdr:cNvPr id="64" name="Konektor Lurus 81">
          <a:extLst>
            <a:ext uri="{FF2B5EF4-FFF2-40B4-BE49-F238E27FC236}">
              <a16:creationId xmlns:a16="http://schemas.microsoft.com/office/drawing/2014/main" id="{5FF1B914-C5C7-4FF7-BC02-DC44634CE3A2}"/>
            </a:ext>
          </a:extLst>
        </xdr:cNvPr>
        <xdr:cNvCxnSpPr/>
      </xdr:nvCxnSpPr>
      <xdr:spPr>
        <a:xfrm>
          <a:off x="36395025" y="10363200"/>
          <a:ext cx="0" cy="427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43</xdr:col>
      <xdr:colOff>679450</xdr:colOff>
      <xdr:row>17</xdr:row>
      <xdr:rowOff>0</xdr:rowOff>
    </xdr:from>
    <xdr:to>
      <xdr:col>43</xdr:col>
      <xdr:colOff>679450</xdr:colOff>
      <xdr:row>17</xdr:row>
      <xdr:rowOff>427000</xdr:rowOff>
    </xdr:to>
    <xdr:cxnSp macro="">
      <xdr:nvCxnSpPr>
        <xdr:cNvPr id="65" name="Konektor Lurus 82">
          <a:extLst>
            <a:ext uri="{FF2B5EF4-FFF2-40B4-BE49-F238E27FC236}">
              <a16:creationId xmlns:a16="http://schemas.microsoft.com/office/drawing/2014/main" id="{35DDCF5A-47B1-4C62-90DA-18EE8A5B29CA}"/>
            </a:ext>
          </a:extLst>
        </xdr:cNvPr>
        <xdr:cNvCxnSpPr/>
      </xdr:nvCxnSpPr>
      <xdr:spPr>
        <a:xfrm>
          <a:off x="45364400" y="10363200"/>
          <a:ext cx="0" cy="4270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39</xdr:col>
      <xdr:colOff>676275</xdr:colOff>
      <xdr:row>8</xdr:row>
      <xdr:rowOff>35072</xdr:rowOff>
    </xdr:from>
    <xdr:to>
      <xdr:col>39</xdr:col>
      <xdr:colOff>676275</xdr:colOff>
      <xdr:row>9</xdr:row>
      <xdr:rowOff>602236</xdr:rowOff>
    </xdr:to>
    <xdr:cxnSp macro="">
      <xdr:nvCxnSpPr>
        <xdr:cNvPr id="66" name="Konektor Lurus 83">
          <a:extLst>
            <a:ext uri="{FF2B5EF4-FFF2-40B4-BE49-F238E27FC236}">
              <a16:creationId xmlns:a16="http://schemas.microsoft.com/office/drawing/2014/main" id="{5D0CB8A4-5673-48BB-8D4F-E427FB35BE91}"/>
            </a:ext>
          </a:extLst>
        </xdr:cNvPr>
        <xdr:cNvCxnSpPr/>
      </xdr:nvCxnSpPr>
      <xdr:spPr>
        <a:xfrm>
          <a:off x="40649525" y="4429272"/>
          <a:ext cx="0" cy="1202164"/>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618067</xdr:colOff>
      <xdr:row>8</xdr:row>
      <xdr:rowOff>15875</xdr:rowOff>
    </xdr:from>
    <xdr:to>
      <xdr:col>47</xdr:col>
      <xdr:colOff>14112</xdr:colOff>
      <xdr:row>8</xdr:row>
      <xdr:rowOff>15875</xdr:rowOff>
    </xdr:to>
    <xdr:cxnSp macro="">
      <xdr:nvCxnSpPr>
        <xdr:cNvPr id="67" name="Konektor Lurus 84">
          <a:extLst>
            <a:ext uri="{FF2B5EF4-FFF2-40B4-BE49-F238E27FC236}">
              <a16:creationId xmlns:a16="http://schemas.microsoft.com/office/drawing/2014/main" id="{131B76A6-BFA5-4242-897E-4C80ED25A318}"/>
            </a:ext>
          </a:extLst>
        </xdr:cNvPr>
        <xdr:cNvCxnSpPr/>
      </xdr:nvCxnSpPr>
      <xdr:spPr>
        <a:xfrm>
          <a:off x="19845867" y="4410075"/>
          <a:ext cx="30364995"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30</xdr:col>
      <xdr:colOff>447322</xdr:colOff>
      <xdr:row>6</xdr:row>
      <xdr:rowOff>7055</xdr:rowOff>
    </xdr:from>
    <xdr:to>
      <xdr:col>30</xdr:col>
      <xdr:colOff>447322</xdr:colOff>
      <xdr:row>8</xdr:row>
      <xdr:rowOff>28222</xdr:rowOff>
    </xdr:to>
    <xdr:cxnSp macro="">
      <xdr:nvCxnSpPr>
        <xdr:cNvPr id="68" name="Konektor Lurus 85">
          <a:extLst>
            <a:ext uri="{FF2B5EF4-FFF2-40B4-BE49-F238E27FC236}">
              <a16:creationId xmlns:a16="http://schemas.microsoft.com/office/drawing/2014/main" id="{EA560FEA-BBD2-4716-9C61-AE4B64F3A31D}"/>
            </a:ext>
          </a:extLst>
        </xdr:cNvPr>
        <xdr:cNvCxnSpPr/>
      </xdr:nvCxnSpPr>
      <xdr:spPr>
        <a:xfrm>
          <a:off x="31105122" y="3131255"/>
          <a:ext cx="0" cy="129116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F2113-3B50-48C9-9B1C-84257488AA98}">
  <sheetPr>
    <tabColor rgb="FFFFFF00"/>
  </sheetPr>
  <dimension ref="B2:AU34"/>
  <sheetViews>
    <sheetView view="pageBreakPreview" topLeftCell="W5" zoomScale="60" zoomScaleNormal="55" workbookViewId="0">
      <selection activeCell="I4" sqref="I4"/>
    </sheetView>
  </sheetViews>
  <sheetFormatPr defaultColWidth="11.6328125" defaultRowHeight="14.5" x14ac:dyDescent="0.35"/>
  <cols>
    <col min="5" max="5" width="5.08984375" customWidth="1"/>
    <col min="10" max="10" width="5.453125" customWidth="1"/>
    <col min="16" max="18" width="10.7265625" customWidth="1"/>
    <col min="21" max="23" width="12.36328125" customWidth="1"/>
    <col min="42" max="42" width="12.7265625" customWidth="1"/>
  </cols>
  <sheetData>
    <row r="2" spans="4:47" ht="50" customHeight="1" x14ac:dyDescent="0.35">
      <c r="AB2" s="128"/>
      <c r="AC2" s="128"/>
      <c r="AD2" s="174" t="s">
        <v>62</v>
      </c>
      <c r="AE2" s="174"/>
      <c r="AF2" s="174"/>
      <c r="AG2" s="174"/>
      <c r="AH2" s="174"/>
      <c r="AI2" s="174"/>
    </row>
    <row r="3" spans="4:47" ht="43" customHeight="1" x14ac:dyDescent="0.35">
      <c r="AB3" s="128"/>
      <c r="AC3" s="128"/>
      <c r="AD3" s="174" t="s">
        <v>381</v>
      </c>
      <c r="AE3" s="174"/>
      <c r="AF3" s="174"/>
      <c r="AG3" s="174"/>
      <c r="AH3" s="174"/>
      <c r="AI3" s="174"/>
    </row>
    <row r="4" spans="4:47" ht="47" customHeight="1" x14ac:dyDescent="0.35">
      <c r="AB4" s="128"/>
      <c r="AC4" s="128"/>
      <c r="AD4" s="174" t="s">
        <v>382</v>
      </c>
      <c r="AE4" s="174"/>
      <c r="AF4" s="174"/>
      <c r="AG4" s="174"/>
      <c r="AH4" s="174"/>
      <c r="AI4" s="174"/>
    </row>
    <row r="8" spans="4:47" ht="60" customHeight="1" x14ac:dyDescent="0.35">
      <c r="P8" s="129"/>
      <c r="Q8" s="129"/>
      <c r="R8" s="129"/>
      <c r="S8" s="169" t="s">
        <v>142</v>
      </c>
      <c r="T8" s="169"/>
      <c r="U8" s="169"/>
      <c r="V8" s="130"/>
      <c r="W8" s="130"/>
      <c r="AM8" s="129"/>
      <c r="AN8" s="169" t="s">
        <v>67</v>
      </c>
      <c r="AO8" s="169"/>
      <c r="AP8" s="169"/>
    </row>
    <row r="9" spans="4:47" ht="39" customHeight="1" x14ac:dyDescent="0.35">
      <c r="P9" s="129"/>
      <c r="Q9" s="129"/>
      <c r="R9" s="129"/>
      <c r="S9" s="174" t="s">
        <v>75</v>
      </c>
      <c r="T9" s="174"/>
      <c r="U9" s="174"/>
      <c r="V9" s="129"/>
      <c r="W9" s="129"/>
      <c r="AM9" s="129"/>
      <c r="AN9" s="174" t="s">
        <v>76</v>
      </c>
      <c r="AO9" s="174"/>
      <c r="AP9" s="174"/>
    </row>
    <row r="12" spans="4:47" ht="46" customHeight="1" x14ac:dyDescent="0.35">
      <c r="D12" s="169" t="s">
        <v>383</v>
      </c>
      <c r="E12" s="169"/>
      <c r="F12" s="169"/>
      <c r="G12" s="169"/>
      <c r="H12" s="169"/>
      <c r="I12" s="169"/>
      <c r="J12" s="169"/>
      <c r="K12" s="169"/>
      <c r="S12" s="169" t="s">
        <v>69</v>
      </c>
      <c r="T12" s="169"/>
      <c r="U12" s="169"/>
      <c r="V12" s="130"/>
      <c r="W12" s="130"/>
      <c r="AB12" s="129"/>
      <c r="AC12" s="129"/>
      <c r="AD12" s="169" t="s">
        <v>384</v>
      </c>
      <c r="AE12" s="169"/>
      <c r="AF12" s="169"/>
      <c r="AJ12" s="131"/>
      <c r="AK12" s="131"/>
      <c r="AL12" s="131"/>
      <c r="AN12" s="169" t="s">
        <v>385</v>
      </c>
      <c r="AO12" s="169"/>
      <c r="AP12" s="169"/>
      <c r="AQ12" s="128"/>
      <c r="AS12" s="128"/>
      <c r="AT12" s="128"/>
      <c r="AU12" s="128"/>
    </row>
    <row r="13" spans="4:47" ht="46" customHeight="1" x14ac:dyDescent="0.35">
      <c r="D13" s="170" t="s">
        <v>386</v>
      </c>
      <c r="E13" s="171"/>
      <c r="F13" s="171"/>
      <c r="G13" s="171"/>
      <c r="H13" s="171"/>
      <c r="I13" s="171"/>
      <c r="J13" s="171"/>
      <c r="K13" s="172"/>
      <c r="S13" s="187" t="s">
        <v>77</v>
      </c>
      <c r="T13" s="188"/>
      <c r="U13" s="189"/>
      <c r="V13" s="129"/>
      <c r="W13" s="130"/>
      <c r="AB13" s="129"/>
      <c r="AC13" s="129"/>
      <c r="AD13" s="169" t="s">
        <v>149</v>
      </c>
      <c r="AE13" s="169"/>
      <c r="AF13" s="169"/>
      <c r="AJ13" s="131"/>
      <c r="AK13" s="131"/>
      <c r="AL13" s="131"/>
      <c r="AN13" s="193" t="s">
        <v>78</v>
      </c>
      <c r="AO13" s="194"/>
      <c r="AP13" s="195"/>
      <c r="AQ13" s="128"/>
      <c r="AS13" s="128"/>
      <c r="AT13" s="128"/>
      <c r="AU13" s="128"/>
    </row>
    <row r="14" spans="4:47" ht="43" customHeight="1" x14ac:dyDescent="0.35">
      <c r="D14" s="174" t="s">
        <v>387</v>
      </c>
      <c r="E14" s="174"/>
      <c r="F14" s="174"/>
      <c r="G14" s="174"/>
      <c r="H14" s="174"/>
      <c r="I14" s="174"/>
      <c r="J14" s="174"/>
      <c r="K14" s="174"/>
      <c r="S14" s="190"/>
      <c r="T14" s="191"/>
      <c r="U14" s="192"/>
      <c r="V14" s="129"/>
      <c r="W14" s="129"/>
      <c r="AB14" s="129"/>
      <c r="AC14" s="129"/>
      <c r="AD14" s="169"/>
      <c r="AE14" s="169"/>
      <c r="AF14" s="169"/>
      <c r="AJ14" s="128"/>
      <c r="AK14" s="128"/>
      <c r="AL14" s="128"/>
      <c r="AN14" s="196"/>
      <c r="AO14" s="197"/>
      <c r="AP14" s="198"/>
      <c r="AR14" s="128"/>
      <c r="AS14" s="128"/>
      <c r="AT14" s="128"/>
      <c r="AU14" s="128"/>
    </row>
    <row r="15" spans="4:47" x14ac:dyDescent="0.35">
      <c r="F15" s="132"/>
      <c r="G15" s="133"/>
    </row>
    <row r="16" spans="4:47" x14ac:dyDescent="0.35">
      <c r="G16" s="134"/>
    </row>
    <row r="17" spans="2:46" ht="51" customHeight="1" x14ac:dyDescent="0.35">
      <c r="B17" s="169" t="s">
        <v>388</v>
      </c>
      <c r="C17" s="169"/>
      <c r="D17" s="169"/>
      <c r="E17" s="130"/>
      <c r="F17" s="169" t="s">
        <v>389</v>
      </c>
      <c r="G17" s="169"/>
      <c r="H17" s="169"/>
      <c r="I17" s="169"/>
      <c r="J17" s="135"/>
      <c r="K17" s="169" t="s">
        <v>390</v>
      </c>
      <c r="L17" s="169"/>
      <c r="M17" s="169"/>
      <c r="N17" s="127"/>
      <c r="O17" s="169" t="s">
        <v>391</v>
      </c>
      <c r="P17" s="169"/>
      <c r="Q17" s="169"/>
      <c r="R17" s="130"/>
      <c r="S17" s="170" t="s">
        <v>392</v>
      </c>
      <c r="T17" s="171"/>
      <c r="U17" s="172"/>
      <c r="V17" s="129"/>
      <c r="W17" s="187" t="s">
        <v>71</v>
      </c>
      <c r="X17" s="188"/>
      <c r="Y17" s="189"/>
      <c r="Z17" s="127"/>
      <c r="AA17" s="175" t="s">
        <v>393</v>
      </c>
      <c r="AB17" s="176"/>
      <c r="AC17" s="177"/>
      <c r="AD17" s="127"/>
      <c r="AE17" s="127"/>
      <c r="AF17" s="175" t="s">
        <v>394</v>
      </c>
      <c r="AG17" s="176"/>
      <c r="AH17" s="177"/>
      <c r="AJ17" s="173" t="s">
        <v>395</v>
      </c>
      <c r="AK17" s="173"/>
      <c r="AL17" s="173"/>
      <c r="AN17" s="173" t="s">
        <v>79</v>
      </c>
      <c r="AO17" s="173"/>
      <c r="AP17" s="173"/>
      <c r="AR17" s="173" t="s">
        <v>80</v>
      </c>
      <c r="AS17" s="173"/>
      <c r="AT17" s="173"/>
    </row>
    <row r="18" spans="2:46" ht="57" customHeight="1" x14ac:dyDescent="0.35">
      <c r="B18" s="187" t="s">
        <v>396</v>
      </c>
      <c r="C18" s="188"/>
      <c r="D18" s="189"/>
      <c r="E18" s="130"/>
      <c r="F18" s="169" t="s">
        <v>397</v>
      </c>
      <c r="G18" s="169"/>
      <c r="H18" s="169"/>
      <c r="I18" s="169"/>
      <c r="J18" s="130"/>
      <c r="K18" s="187" t="s">
        <v>398</v>
      </c>
      <c r="L18" s="188"/>
      <c r="M18" s="189"/>
      <c r="N18" s="127"/>
      <c r="O18" s="169"/>
      <c r="P18" s="169"/>
      <c r="Q18" s="169"/>
      <c r="R18" s="130"/>
      <c r="S18" s="187" t="s">
        <v>399</v>
      </c>
      <c r="T18" s="188"/>
      <c r="U18" s="189"/>
      <c r="V18" s="129"/>
      <c r="W18" s="199"/>
      <c r="X18" s="200"/>
      <c r="Y18" s="201"/>
      <c r="Z18" s="127"/>
      <c r="AA18" s="178"/>
      <c r="AB18" s="179"/>
      <c r="AC18" s="180"/>
      <c r="AD18" s="127"/>
      <c r="AE18" s="127"/>
      <c r="AF18" s="178"/>
      <c r="AG18" s="179"/>
      <c r="AH18" s="180"/>
      <c r="AJ18" s="173" t="s">
        <v>400</v>
      </c>
      <c r="AK18" s="173"/>
      <c r="AL18" s="173"/>
      <c r="AN18" s="184" t="s">
        <v>81</v>
      </c>
      <c r="AO18" s="185"/>
      <c r="AP18" s="186"/>
      <c r="AR18" s="184" t="s">
        <v>82</v>
      </c>
      <c r="AS18" s="185"/>
      <c r="AT18" s="186"/>
    </row>
    <row r="19" spans="2:46" ht="61" customHeight="1" x14ac:dyDescent="0.35">
      <c r="B19" s="190"/>
      <c r="C19" s="191"/>
      <c r="D19" s="192"/>
      <c r="E19" s="130"/>
      <c r="F19" s="170" t="s">
        <v>401</v>
      </c>
      <c r="G19" s="171"/>
      <c r="H19" s="171"/>
      <c r="I19" s="172"/>
      <c r="J19" s="130"/>
      <c r="K19" s="190"/>
      <c r="L19" s="191"/>
      <c r="M19" s="192"/>
      <c r="N19" s="127"/>
      <c r="O19" s="169"/>
      <c r="P19" s="169"/>
      <c r="Q19" s="169"/>
      <c r="R19" s="130"/>
      <c r="S19" s="190"/>
      <c r="T19" s="191"/>
      <c r="U19" s="192"/>
      <c r="V19" s="129"/>
      <c r="W19" s="190"/>
      <c r="X19" s="191"/>
      <c r="Y19" s="192"/>
      <c r="Z19" s="127"/>
      <c r="AA19" s="181"/>
      <c r="AB19" s="182"/>
      <c r="AC19" s="183"/>
      <c r="AD19" s="127"/>
      <c r="AE19" s="127"/>
      <c r="AF19" s="181"/>
      <c r="AG19" s="182"/>
      <c r="AH19" s="183"/>
      <c r="AJ19" s="173" t="s">
        <v>402</v>
      </c>
      <c r="AK19" s="173"/>
      <c r="AL19" s="173"/>
      <c r="AN19" s="173" t="s">
        <v>83</v>
      </c>
      <c r="AO19" s="173"/>
      <c r="AP19" s="173"/>
      <c r="AR19" s="173" t="s">
        <v>84</v>
      </c>
      <c r="AS19" s="173"/>
      <c r="AT19" s="173"/>
    </row>
    <row r="20" spans="2:46" ht="60" customHeight="1" x14ac:dyDescent="0.35">
      <c r="B20" s="187" t="s">
        <v>403</v>
      </c>
      <c r="C20" s="188"/>
      <c r="D20" s="189"/>
      <c r="E20" s="130"/>
      <c r="F20" s="169" t="s">
        <v>404</v>
      </c>
      <c r="G20" s="169"/>
      <c r="H20" s="169"/>
      <c r="I20" s="169"/>
      <c r="J20" s="130"/>
      <c r="K20" s="170" t="s">
        <v>405</v>
      </c>
      <c r="L20" s="171"/>
      <c r="M20" s="172"/>
      <c r="N20" s="127"/>
      <c r="O20" s="169" t="s">
        <v>406</v>
      </c>
      <c r="P20" s="169"/>
      <c r="Q20" s="169"/>
      <c r="R20" s="130"/>
      <c r="S20" s="169" t="s">
        <v>85</v>
      </c>
      <c r="T20" s="169"/>
      <c r="U20" s="169"/>
      <c r="V20" s="129"/>
      <c r="W20" s="170" t="s">
        <v>86</v>
      </c>
      <c r="X20" s="171"/>
      <c r="Y20" s="172"/>
      <c r="Z20" s="127"/>
      <c r="AA20" s="173" t="s">
        <v>87</v>
      </c>
      <c r="AB20" s="173"/>
      <c r="AC20" s="173"/>
      <c r="AD20" s="127"/>
      <c r="AE20" s="127"/>
      <c r="AF20" s="173" t="s">
        <v>88</v>
      </c>
      <c r="AG20" s="173"/>
      <c r="AH20" s="173"/>
      <c r="AJ20" s="173" t="s">
        <v>407</v>
      </c>
      <c r="AK20" s="173"/>
      <c r="AL20" s="173"/>
      <c r="AN20" s="173" t="s">
        <v>89</v>
      </c>
      <c r="AO20" s="173"/>
      <c r="AP20" s="173"/>
      <c r="AR20" s="173" t="s">
        <v>90</v>
      </c>
      <c r="AS20" s="173"/>
      <c r="AT20" s="173"/>
    </row>
    <row r="21" spans="2:46" ht="85" customHeight="1" x14ac:dyDescent="0.35">
      <c r="B21" s="190"/>
      <c r="C21" s="191"/>
      <c r="D21" s="192"/>
      <c r="E21" s="130"/>
      <c r="F21" s="170" t="s">
        <v>408</v>
      </c>
      <c r="G21" s="171"/>
      <c r="H21" s="171"/>
      <c r="I21" s="172"/>
      <c r="J21" s="130"/>
      <c r="K21" s="187" t="s">
        <v>409</v>
      </c>
      <c r="L21" s="188"/>
      <c r="M21" s="189"/>
      <c r="N21" s="127"/>
      <c r="O21" s="169" t="s">
        <v>410</v>
      </c>
      <c r="P21" s="169"/>
      <c r="Q21" s="169"/>
      <c r="R21" s="130"/>
      <c r="S21" s="169" t="s">
        <v>91</v>
      </c>
      <c r="T21" s="169"/>
      <c r="U21" s="169"/>
      <c r="V21" s="129"/>
      <c r="W21" s="170" t="s">
        <v>92</v>
      </c>
      <c r="X21" s="171"/>
      <c r="Y21" s="172"/>
      <c r="Z21" s="127"/>
      <c r="AA21" s="173"/>
      <c r="AB21" s="173"/>
      <c r="AC21" s="173"/>
      <c r="AD21" s="127"/>
      <c r="AE21" s="127"/>
      <c r="AF21" s="173"/>
      <c r="AG21" s="173"/>
      <c r="AH21" s="173"/>
      <c r="AJ21" s="173" t="s">
        <v>411</v>
      </c>
      <c r="AK21" s="173"/>
      <c r="AL21" s="173"/>
      <c r="AN21" s="173" t="s">
        <v>93</v>
      </c>
      <c r="AO21" s="173"/>
      <c r="AP21" s="173"/>
      <c r="AR21" s="173" t="s">
        <v>94</v>
      </c>
      <c r="AS21" s="173"/>
      <c r="AT21" s="173"/>
    </row>
    <row r="22" spans="2:46" ht="60" customHeight="1" x14ac:dyDescent="0.35">
      <c r="B22" s="169" t="s">
        <v>412</v>
      </c>
      <c r="C22" s="169"/>
      <c r="D22" s="169"/>
      <c r="E22" s="129"/>
      <c r="F22" s="169" t="s">
        <v>413</v>
      </c>
      <c r="G22" s="169"/>
      <c r="H22" s="169"/>
      <c r="I22" s="169"/>
      <c r="J22" s="129"/>
      <c r="K22" s="190"/>
      <c r="L22" s="191"/>
      <c r="M22" s="192"/>
      <c r="N22" s="127"/>
      <c r="O22" s="174" t="s">
        <v>95</v>
      </c>
      <c r="P22" s="174"/>
      <c r="Q22" s="174"/>
      <c r="R22" s="129"/>
      <c r="S22" s="169" t="s">
        <v>96</v>
      </c>
      <c r="T22" s="169"/>
      <c r="U22" s="169"/>
      <c r="V22" s="129"/>
      <c r="W22" s="169" t="s">
        <v>97</v>
      </c>
      <c r="X22" s="169"/>
      <c r="Y22" s="169"/>
      <c r="Z22" s="127"/>
      <c r="AA22" s="173"/>
      <c r="AB22" s="173"/>
      <c r="AC22" s="173"/>
      <c r="AD22" s="127"/>
      <c r="AE22" s="127"/>
      <c r="AF22" s="173"/>
      <c r="AG22" s="173"/>
      <c r="AH22" s="173"/>
      <c r="AJ22" s="173" t="s">
        <v>414</v>
      </c>
      <c r="AK22" s="173"/>
      <c r="AL22" s="173"/>
      <c r="AN22" s="173" t="s">
        <v>98</v>
      </c>
      <c r="AO22" s="173"/>
      <c r="AP22" s="173"/>
      <c r="AR22" s="173" t="s">
        <v>99</v>
      </c>
      <c r="AS22" s="173"/>
      <c r="AT22" s="173"/>
    </row>
    <row r="23" spans="2:46" x14ac:dyDescent="0.35">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row>
    <row r="24" spans="2:46" x14ac:dyDescent="0.35">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row>
    <row r="25" spans="2:46" ht="62" customHeight="1" x14ac:dyDescent="0.35">
      <c r="B25" s="169" t="s">
        <v>415</v>
      </c>
      <c r="C25" s="169"/>
      <c r="D25" s="169"/>
      <c r="E25" s="130"/>
      <c r="F25" s="169" t="s">
        <v>100</v>
      </c>
      <c r="G25" s="169"/>
      <c r="H25" s="169"/>
      <c r="I25" s="169"/>
      <c r="J25" s="127"/>
      <c r="K25" s="169" t="s">
        <v>101</v>
      </c>
      <c r="L25" s="169"/>
      <c r="M25" s="169"/>
      <c r="N25" s="127"/>
      <c r="O25" s="169" t="s">
        <v>102</v>
      </c>
      <c r="P25" s="169"/>
      <c r="Q25" s="169"/>
      <c r="R25" s="130"/>
      <c r="S25" s="169" t="s">
        <v>416</v>
      </c>
      <c r="T25" s="169"/>
      <c r="U25" s="169"/>
      <c r="V25" s="127"/>
      <c r="W25" s="169" t="s">
        <v>71</v>
      </c>
      <c r="X25" s="169"/>
      <c r="Y25" s="169"/>
      <c r="Z25" s="127"/>
      <c r="AA25" s="169" t="s">
        <v>183</v>
      </c>
      <c r="AB25" s="169"/>
      <c r="AC25" s="169"/>
      <c r="AD25" s="127"/>
      <c r="AE25" s="127"/>
      <c r="AF25" s="169" t="s">
        <v>184</v>
      </c>
      <c r="AG25" s="169"/>
      <c r="AH25" s="169"/>
      <c r="AJ25" s="169" t="s">
        <v>104</v>
      </c>
      <c r="AK25" s="169"/>
      <c r="AL25" s="169"/>
      <c r="AN25" s="169" t="s">
        <v>105</v>
      </c>
      <c r="AO25" s="169"/>
      <c r="AP25" s="169"/>
      <c r="AR25" s="169" t="s">
        <v>106</v>
      </c>
      <c r="AS25" s="169"/>
      <c r="AT25" s="169"/>
    </row>
    <row r="26" spans="2:46" ht="91" customHeight="1" x14ac:dyDescent="0.35">
      <c r="B26" s="169" t="s">
        <v>107</v>
      </c>
      <c r="C26" s="169"/>
      <c r="D26" s="169"/>
      <c r="E26" s="129"/>
      <c r="F26" s="169" t="s">
        <v>108</v>
      </c>
      <c r="G26" s="169"/>
      <c r="H26" s="169"/>
      <c r="I26" s="169"/>
      <c r="J26" s="127"/>
      <c r="K26" s="169" t="s">
        <v>109</v>
      </c>
      <c r="L26" s="169"/>
      <c r="M26" s="169"/>
      <c r="N26" s="127"/>
      <c r="O26" s="174" t="s">
        <v>110</v>
      </c>
      <c r="P26" s="174"/>
      <c r="Q26" s="174"/>
      <c r="R26" s="129"/>
      <c r="S26" s="174" t="s">
        <v>417</v>
      </c>
      <c r="T26" s="174"/>
      <c r="U26" s="174"/>
      <c r="V26" s="127"/>
      <c r="W26" s="169" t="s">
        <v>112</v>
      </c>
      <c r="X26" s="169"/>
      <c r="Y26" s="169"/>
      <c r="Z26" s="127"/>
      <c r="AA26" s="169" t="s">
        <v>113</v>
      </c>
      <c r="AB26" s="169"/>
      <c r="AC26" s="169"/>
      <c r="AD26" s="127"/>
      <c r="AE26" s="127"/>
      <c r="AF26" s="169" t="s">
        <v>196</v>
      </c>
      <c r="AG26" s="169"/>
      <c r="AH26" s="169"/>
      <c r="AJ26" s="169" t="s">
        <v>114</v>
      </c>
      <c r="AK26" s="169"/>
      <c r="AL26" s="169"/>
      <c r="AN26" s="169" t="s">
        <v>115</v>
      </c>
      <c r="AO26" s="169"/>
      <c r="AP26" s="169"/>
      <c r="AR26" s="169" t="s">
        <v>116</v>
      </c>
      <c r="AS26" s="169"/>
      <c r="AT26" s="169"/>
    </row>
    <row r="27" spans="2:46" x14ac:dyDescent="0.35">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row>
    <row r="28" spans="2:46" x14ac:dyDescent="0.35">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2:46" ht="82" customHeight="1" x14ac:dyDescent="0.35">
      <c r="B29" s="169" t="s">
        <v>418</v>
      </c>
      <c r="C29" s="169"/>
      <c r="D29" s="169"/>
      <c r="E29" s="130"/>
      <c r="F29" s="169" t="s">
        <v>419</v>
      </c>
      <c r="G29" s="169"/>
      <c r="H29" s="169"/>
      <c r="I29" s="169"/>
      <c r="J29" s="127"/>
      <c r="K29" s="170" t="s">
        <v>420</v>
      </c>
      <c r="L29" s="171"/>
      <c r="M29" s="172"/>
      <c r="N29" s="135"/>
      <c r="O29" s="174" t="s">
        <v>117</v>
      </c>
      <c r="P29" s="174"/>
      <c r="Q29" s="174"/>
      <c r="R29" s="129"/>
      <c r="S29" s="169" t="s">
        <v>118</v>
      </c>
      <c r="T29" s="169"/>
      <c r="U29" s="169"/>
      <c r="V29" s="127"/>
      <c r="W29" s="169" t="s">
        <v>119</v>
      </c>
      <c r="X29" s="169"/>
      <c r="Y29" s="169"/>
      <c r="Z29" s="127"/>
      <c r="AA29" s="127"/>
      <c r="AB29" s="127"/>
      <c r="AC29" s="127"/>
      <c r="AD29" s="127"/>
      <c r="AE29" s="127"/>
      <c r="AF29" s="127"/>
      <c r="AG29" s="127"/>
      <c r="AH29" s="127"/>
      <c r="AJ29" s="169" t="s">
        <v>421</v>
      </c>
      <c r="AK29" s="169"/>
      <c r="AL29" s="169"/>
      <c r="AN29" s="169" t="s">
        <v>93</v>
      </c>
      <c r="AO29" s="169"/>
      <c r="AP29" s="169"/>
      <c r="AR29" s="169" t="s">
        <v>120</v>
      </c>
      <c r="AS29" s="169"/>
      <c r="AT29" s="169"/>
    </row>
    <row r="30" spans="2:46" ht="52" customHeight="1" x14ac:dyDescent="0.35">
      <c r="B30" s="169" t="s">
        <v>412</v>
      </c>
      <c r="C30" s="169"/>
      <c r="D30" s="169"/>
      <c r="E30" s="130"/>
      <c r="F30" s="169" t="s">
        <v>422</v>
      </c>
      <c r="G30" s="169"/>
      <c r="H30" s="169"/>
      <c r="I30" s="169"/>
      <c r="J30" s="127"/>
      <c r="K30" s="170" t="s">
        <v>423</v>
      </c>
      <c r="L30" s="171"/>
      <c r="M30" s="172"/>
      <c r="N30" s="135"/>
      <c r="O30" s="174" t="s">
        <v>121</v>
      </c>
      <c r="P30" s="174"/>
      <c r="Q30" s="174"/>
      <c r="R30" s="129"/>
      <c r="S30" s="169" t="s">
        <v>122</v>
      </c>
      <c r="T30" s="169"/>
      <c r="U30" s="169"/>
      <c r="V30" s="127"/>
      <c r="W30" s="169" t="s">
        <v>123</v>
      </c>
      <c r="X30" s="169"/>
      <c r="Y30" s="169"/>
      <c r="Z30" s="127"/>
      <c r="AA30" s="127"/>
      <c r="AB30" s="127"/>
      <c r="AC30" s="127"/>
      <c r="AD30" s="127"/>
      <c r="AE30" s="127"/>
      <c r="AF30" s="127"/>
      <c r="AG30" s="127"/>
      <c r="AH30" s="127"/>
      <c r="AJ30" s="169" t="s">
        <v>424</v>
      </c>
      <c r="AK30" s="169"/>
      <c r="AL30" s="169"/>
      <c r="AN30" s="169" t="s">
        <v>425</v>
      </c>
      <c r="AO30" s="169"/>
      <c r="AP30" s="169"/>
      <c r="AR30" s="169" t="s">
        <v>124</v>
      </c>
      <c r="AS30" s="169"/>
      <c r="AT30" s="169"/>
    </row>
    <row r="31" spans="2:46" x14ac:dyDescent="0.35">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row>
    <row r="33" spans="36:46" ht="44" customHeight="1" x14ac:dyDescent="0.35">
      <c r="AJ33" s="169" t="s">
        <v>426</v>
      </c>
      <c r="AK33" s="169"/>
      <c r="AL33" s="169"/>
      <c r="AN33" s="169" t="s">
        <v>427</v>
      </c>
      <c r="AO33" s="169"/>
      <c r="AP33" s="169"/>
      <c r="AR33" s="169" t="s">
        <v>428</v>
      </c>
      <c r="AS33" s="169"/>
      <c r="AT33" s="169"/>
    </row>
    <row r="34" spans="36:46" ht="35" customHeight="1" x14ac:dyDescent="0.35">
      <c r="AJ34" s="169" t="s">
        <v>429</v>
      </c>
      <c r="AK34" s="169"/>
      <c r="AL34" s="169"/>
      <c r="AN34" s="169" t="s">
        <v>430</v>
      </c>
      <c r="AO34" s="169"/>
      <c r="AP34" s="169"/>
      <c r="AR34" s="169" t="s">
        <v>113</v>
      </c>
      <c r="AS34" s="169"/>
      <c r="AT34" s="169"/>
    </row>
  </sheetData>
  <mergeCells count="111">
    <mergeCell ref="AR20:AT20"/>
    <mergeCell ref="S30:U30"/>
    <mergeCell ref="W30:Y30"/>
    <mergeCell ref="AA26:AC26"/>
    <mergeCell ref="B29:D29"/>
    <mergeCell ref="F29:I29"/>
    <mergeCell ref="K29:M29"/>
    <mergeCell ref="O29:Q29"/>
    <mergeCell ref="S29:U29"/>
    <mergeCell ref="W29:Y29"/>
    <mergeCell ref="B26:D26"/>
    <mergeCell ref="F26:I26"/>
    <mergeCell ref="K26:M26"/>
    <mergeCell ref="O26:Q26"/>
    <mergeCell ref="S26:U26"/>
    <mergeCell ref="W26:Y26"/>
    <mergeCell ref="B30:D30"/>
    <mergeCell ref="F30:I30"/>
    <mergeCell ref="K30:M30"/>
    <mergeCell ref="O30:Q30"/>
    <mergeCell ref="AJ20:AL20"/>
    <mergeCell ref="F21:I21"/>
    <mergeCell ref="K21:M22"/>
    <mergeCell ref="W21:Y21"/>
    <mergeCell ref="W25:Y25"/>
    <mergeCell ref="AA25:AC25"/>
    <mergeCell ref="AF25:AH25"/>
    <mergeCell ref="AJ25:AL25"/>
    <mergeCell ref="O22:Q22"/>
    <mergeCell ref="S22:U22"/>
    <mergeCell ref="W22:Y22"/>
    <mergeCell ref="AN20:AP20"/>
    <mergeCell ref="K25:M25"/>
    <mergeCell ref="O25:Q25"/>
    <mergeCell ref="S25:U25"/>
    <mergeCell ref="AF20:AH22"/>
    <mergeCell ref="AR17:AT17"/>
    <mergeCell ref="B18:D19"/>
    <mergeCell ref="F18:I18"/>
    <mergeCell ref="K18:M19"/>
    <mergeCell ref="S18:U19"/>
    <mergeCell ref="AJ18:AL18"/>
    <mergeCell ref="F19:I19"/>
    <mergeCell ref="AJ19:AL19"/>
    <mergeCell ref="B17:D17"/>
    <mergeCell ref="F17:I17"/>
    <mergeCell ref="K17:M17"/>
    <mergeCell ref="O17:Q19"/>
    <mergeCell ref="S17:U17"/>
    <mergeCell ref="W17:Y19"/>
    <mergeCell ref="AR19:AT19"/>
    <mergeCell ref="AR18:AT18"/>
    <mergeCell ref="B20:D21"/>
    <mergeCell ref="F20:I20"/>
    <mergeCell ref="O21:Q21"/>
    <mergeCell ref="S21:U21"/>
    <mergeCell ref="D12:K12"/>
    <mergeCell ref="S12:U12"/>
    <mergeCell ref="AD12:AF12"/>
    <mergeCell ref="AN12:AP12"/>
    <mergeCell ref="D13:K13"/>
    <mergeCell ref="S13:U14"/>
    <mergeCell ref="AD13:AF14"/>
    <mergeCell ref="AN13:AP14"/>
    <mergeCell ref="D14:K14"/>
    <mergeCell ref="AD2:AI2"/>
    <mergeCell ref="AD3:AI3"/>
    <mergeCell ref="AD4:AI4"/>
    <mergeCell ref="S8:U8"/>
    <mergeCell ref="AN8:AP8"/>
    <mergeCell ref="S9:U9"/>
    <mergeCell ref="AN9:AP9"/>
    <mergeCell ref="AA17:AC19"/>
    <mergeCell ref="AF17:AH19"/>
    <mergeCell ref="AN19:AP19"/>
    <mergeCell ref="AJ17:AL17"/>
    <mergeCell ref="AN17:AP17"/>
    <mergeCell ref="AN18:AP18"/>
    <mergeCell ref="AJ34:AL34"/>
    <mergeCell ref="AN34:AP34"/>
    <mergeCell ref="AR34:AT34"/>
    <mergeCell ref="AJ33:AL33"/>
    <mergeCell ref="AN33:AP33"/>
    <mergeCell ref="AR33:AT33"/>
    <mergeCell ref="AJ30:AL30"/>
    <mergeCell ref="AN30:AP30"/>
    <mergeCell ref="AR30:AT30"/>
    <mergeCell ref="B22:D22"/>
    <mergeCell ref="F22:I22"/>
    <mergeCell ref="K20:M20"/>
    <mergeCell ref="O20:Q20"/>
    <mergeCell ref="AJ29:AL29"/>
    <mergeCell ref="AN29:AP29"/>
    <mergeCell ref="AR29:AT29"/>
    <mergeCell ref="AN26:AP26"/>
    <mergeCell ref="AR26:AT26"/>
    <mergeCell ref="AF26:AH26"/>
    <mergeCell ref="AJ26:AL26"/>
    <mergeCell ref="AR22:AT22"/>
    <mergeCell ref="AN21:AP21"/>
    <mergeCell ref="AR21:AT21"/>
    <mergeCell ref="AJ22:AL22"/>
    <mergeCell ref="AN22:AP22"/>
    <mergeCell ref="AJ21:AL21"/>
    <mergeCell ref="S20:U20"/>
    <mergeCell ref="W20:Y20"/>
    <mergeCell ref="AA20:AC22"/>
    <mergeCell ref="AN25:AP25"/>
    <mergeCell ref="AR25:AT25"/>
    <mergeCell ref="B25:D25"/>
    <mergeCell ref="F25:I25"/>
  </mergeCells>
  <printOptions horizontalCentered="1"/>
  <pageMargins left="0.11811023622047245" right="0.11811023622047245" top="0.74803149606299213" bottom="0.74803149606299213" header="0.31496062992125984" footer="0.31496062992125984"/>
  <pageSetup paperSize="256"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1185-795B-4E97-A570-22AF276F2F98}">
  <dimension ref="B2:D15"/>
  <sheetViews>
    <sheetView view="pageBreakPreview" topLeftCell="A11" zoomScale="85" zoomScaleNormal="100" zoomScaleSheetLayoutView="85" workbookViewId="0">
      <selection activeCell="D15" sqref="D15"/>
    </sheetView>
  </sheetViews>
  <sheetFormatPr defaultColWidth="8.6328125" defaultRowHeight="14.5" x14ac:dyDescent="0.35"/>
  <cols>
    <col min="1" max="1" width="8.6328125" style="3"/>
    <col min="2" max="2" width="2.36328125" style="3" customWidth="1"/>
    <col min="3" max="3" width="26.1796875" style="3" customWidth="1"/>
    <col min="4" max="4" width="27.36328125" style="3" customWidth="1"/>
    <col min="5" max="16384" width="8.6328125" style="3"/>
  </cols>
  <sheetData>
    <row r="2" spans="2:4" x14ac:dyDescent="0.35">
      <c r="C2" s="3" t="s">
        <v>0</v>
      </c>
    </row>
    <row r="4" spans="2:4" x14ac:dyDescent="0.35">
      <c r="C4" s="3" t="s">
        <v>1</v>
      </c>
    </row>
    <row r="5" spans="2:4" ht="87" x14ac:dyDescent="0.35">
      <c r="B5" s="4" t="s">
        <v>2</v>
      </c>
      <c r="C5" s="4" t="s">
        <v>3</v>
      </c>
      <c r="D5" s="38" t="s">
        <v>281</v>
      </c>
    </row>
    <row r="6" spans="2:4" ht="87" x14ac:dyDescent="0.35">
      <c r="B6" s="4" t="s">
        <v>4</v>
      </c>
      <c r="C6" s="4" t="s">
        <v>5</v>
      </c>
      <c r="D6" s="2" t="s">
        <v>64</v>
      </c>
    </row>
    <row r="7" spans="2:4" ht="116" x14ac:dyDescent="0.35">
      <c r="B7" s="4" t="s">
        <v>6</v>
      </c>
      <c r="C7" s="5" t="s">
        <v>7</v>
      </c>
      <c r="D7" s="2" t="s">
        <v>63</v>
      </c>
    </row>
    <row r="9" spans="2:4" x14ac:dyDescent="0.35">
      <c r="C9" s="3" t="s">
        <v>8</v>
      </c>
    </row>
    <row r="10" spans="2:4" ht="29" x14ac:dyDescent="0.35">
      <c r="B10" s="2">
        <v>1</v>
      </c>
      <c r="C10" s="5" t="s">
        <v>9</v>
      </c>
    </row>
    <row r="11" spans="2:4" ht="43.5" x14ac:dyDescent="0.35">
      <c r="B11" s="2">
        <v>2</v>
      </c>
      <c r="C11" s="5" t="s">
        <v>10</v>
      </c>
    </row>
    <row r="12" spans="2:4" ht="58" x14ac:dyDescent="0.35">
      <c r="B12" s="2">
        <v>3</v>
      </c>
      <c r="C12" s="5" t="s">
        <v>11</v>
      </c>
    </row>
    <row r="13" spans="2:4" ht="87" x14ac:dyDescent="0.35">
      <c r="B13" s="2">
        <v>4</v>
      </c>
      <c r="C13" s="5" t="s">
        <v>12</v>
      </c>
    </row>
    <row r="15" spans="2:4" ht="58" x14ac:dyDescent="0.35">
      <c r="C15" s="6" t="s">
        <v>61</v>
      </c>
      <c r="D15" s="36" t="s">
        <v>62</v>
      </c>
    </row>
  </sheetData>
  <printOptions horizontalCentered="1"/>
  <pageMargins left="0.70866141732283472" right="0.70866141732283472" top="0.74803149606299213" bottom="0.74803149606299213" header="0.31496062992125984" footer="0.31496062992125984"/>
  <pageSetup paperSize="256"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568B8-9D86-413D-9E95-BC6EAE8BCF7D}">
  <dimension ref="B3:E17"/>
  <sheetViews>
    <sheetView view="pageBreakPreview" zoomScale="60" zoomScaleNormal="145" workbookViewId="0">
      <selection activeCell="E15" sqref="E15"/>
    </sheetView>
  </sheetViews>
  <sheetFormatPr defaultColWidth="8.6328125" defaultRowHeight="14.5" x14ac:dyDescent="0.35"/>
  <cols>
    <col min="1" max="1" width="8.6328125" style="3"/>
    <col min="2" max="3" width="3.81640625" style="3" customWidth="1"/>
    <col min="4" max="4" width="30.6328125" style="3" customWidth="1"/>
    <col min="5" max="5" width="34.36328125" style="3" customWidth="1"/>
    <col min="6" max="16384" width="8.6328125" style="3"/>
  </cols>
  <sheetData>
    <row r="3" spans="2:5" x14ac:dyDescent="0.35">
      <c r="D3" s="3" t="s">
        <v>13</v>
      </c>
      <c r="E3" s="3" t="s">
        <v>14</v>
      </c>
    </row>
    <row r="6" spans="2:5" x14ac:dyDescent="0.35">
      <c r="D6" s="3" t="s">
        <v>15</v>
      </c>
    </row>
    <row r="8" spans="2:5" x14ac:dyDescent="0.35">
      <c r="B8" s="2">
        <v>1</v>
      </c>
      <c r="C8" s="2"/>
      <c r="D8" s="5" t="s">
        <v>16</v>
      </c>
    </row>
    <row r="9" spans="2:5" ht="43.5" x14ac:dyDescent="0.35">
      <c r="B9" s="2">
        <v>2</v>
      </c>
      <c r="C9" s="2"/>
      <c r="D9" s="5" t="s">
        <v>17</v>
      </c>
    </row>
    <row r="10" spans="2:5" ht="29" x14ac:dyDescent="0.35">
      <c r="B10" s="2">
        <v>3</v>
      </c>
      <c r="C10" s="2"/>
      <c r="D10" s="5" t="s">
        <v>18</v>
      </c>
    </row>
    <row r="11" spans="2:5" ht="43.5" x14ac:dyDescent="0.35">
      <c r="B11" s="2">
        <v>4</v>
      </c>
      <c r="C11" s="2"/>
      <c r="D11" s="9" t="s">
        <v>32</v>
      </c>
    </row>
    <row r="13" spans="2:5" x14ac:dyDescent="0.35">
      <c r="D13" s="9"/>
    </row>
    <row r="14" spans="2:5" ht="29" x14ac:dyDescent="0.35">
      <c r="C14" s="10" t="s">
        <v>73</v>
      </c>
      <c r="D14" s="10" t="s">
        <v>74</v>
      </c>
      <c r="E14" s="8" t="s">
        <v>19</v>
      </c>
    </row>
    <row r="15" spans="2:5" ht="29" x14ac:dyDescent="0.35">
      <c r="B15" s="8">
        <v>1</v>
      </c>
      <c r="C15" s="8"/>
      <c r="D15" s="10" t="s">
        <v>66</v>
      </c>
      <c r="E15" s="10" t="s">
        <v>380</v>
      </c>
    </row>
    <row r="16" spans="2:5" ht="29" x14ac:dyDescent="0.35">
      <c r="B16" s="36">
        <v>2</v>
      </c>
      <c r="C16" s="36"/>
      <c r="D16" s="10" t="s">
        <v>65</v>
      </c>
      <c r="E16" s="10" t="s">
        <v>377</v>
      </c>
    </row>
    <row r="17" spans="2:5" x14ac:dyDescent="0.35">
      <c r="B17" s="27">
        <v>3</v>
      </c>
      <c r="C17" s="27"/>
      <c r="D17" s="24" t="s">
        <v>125</v>
      </c>
      <c r="E17" s="24"/>
    </row>
  </sheetData>
  <printOptions horizontalCentered="1"/>
  <pageMargins left="0.70866141732283472" right="0.70866141732283472" top="0.74803149606299213" bottom="0.74803149606299213" header="0.31496062992125984" footer="0.31496062992125984"/>
  <pageSetup paperSize="25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2707-93BF-438F-B4E9-A6D0DACC574E}">
  <dimension ref="C2:AD42"/>
  <sheetViews>
    <sheetView view="pageBreakPreview" topLeftCell="D12" zoomScale="60" zoomScaleNormal="100" workbookViewId="0">
      <selection activeCell="E31" sqref="E31"/>
    </sheetView>
  </sheetViews>
  <sheetFormatPr defaultColWidth="8.81640625" defaultRowHeight="14.5" x14ac:dyDescent="0.35"/>
  <cols>
    <col min="4" max="4" width="22.6328125" customWidth="1"/>
    <col min="5" max="5" width="58.1796875" customWidth="1"/>
    <col min="6" max="6" width="25.36328125" customWidth="1"/>
    <col min="8" max="8" width="25" customWidth="1"/>
    <col min="24" max="24" width="33.1796875" customWidth="1"/>
    <col min="27" max="27" width="31.08984375" customWidth="1"/>
  </cols>
  <sheetData>
    <row r="2" spans="3:6" x14ac:dyDescent="0.35">
      <c r="D2" t="s">
        <v>20</v>
      </c>
    </row>
    <row r="3" spans="3:6" x14ac:dyDescent="0.35">
      <c r="D3" t="s">
        <v>45</v>
      </c>
    </row>
    <row r="5" spans="3:6" x14ac:dyDescent="0.35">
      <c r="C5" s="1">
        <v>1</v>
      </c>
      <c r="D5" t="s">
        <v>21</v>
      </c>
    </row>
    <row r="6" spans="3:6" x14ac:dyDescent="0.35">
      <c r="C6" s="1">
        <v>2</v>
      </c>
      <c r="D6" t="s">
        <v>22</v>
      </c>
    </row>
    <row r="7" spans="3:6" x14ac:dyDescent="0.35">
      <c r="C7" s="1">
        <v>3</v>
      </c>
      <c r="D7" t="s">
        <v>48</v>
      </c>
    </row>
    <row r="8" spans="3:6" x14ac:dyDescent="0.35">
      <c r="C8" s="1">
        <v>4</v>
      </c>
      <c r="D8" t="s">
        <v>23</v>
      </c>
    </row>
    <row r="9" spans="3:6" x14ac:dyDescent="0.35">
      <c r="C9" s="1">
        <v>5</v>
      </c>
      <c r="D9" t="s">
        <v>24</v>
      </c>
    </row>
    <row r="10" spans="3:6" x14ac:dyDescent="0.35">
      <c r="C10" s="1">
        <v>6</v>
      </c>
      <c r="D10" t="s">
        <v>25</v>
      </c>
    </row>
    <row r="11" spans="3:6" x14ac:dyDescent="0.35">
      <c r="C11" s="1">
        <v>7</v>
      </c>
      <c r="D11" t="s">
        <v>26</v>
      </c>
    </row>
    <row r="12" spans="3:6" x14ac:dyDescent="0.35">
      <c r="C12" s="1">
        <v>8</v>
      </c>
      <c r="D12" t="s">
        <v>33</v>
      </c>
    </row>
    <row r="13" spans="3:6" x14ac:dyDescent="0.35">
      <c r="C13" s="1">
        <v>9</v>
      </c>
      <c r="D13" t="s">
        <v>49</v>
      </c>
    </row>
    <row r="15" spans="3:6" ht="43.5" x14ac:dyDescent="0.35">
      <c r="D15" s="7" t="s">
        <v>27</v>
      </c>
      <c r="E15" s="7" t="s">
        <v>28</v>
      </c>
      <c r="F15" s="11" t="s">
        <v>29</v>
      </c>
    </row>
    <row r="16" spans="3:6" x14ac:dyDescent="0.35">
      <c r="D16" s="204" t="str">
        <f>'Tahap 1'!D15</f>
        <v>Terwujudnya Tata Kelola Pengelolaan Keuangan dan Aset yang Berkualitas</v>
      </c>
      <c r="E16" s="26" t="s">
        <v>68</v>
      </c>
      <c r="F16" s="26" t="s">
        <v>50</v>
      </c>
    </row>
    <row r="17" spans="4:30" x14ac:dyDescent="0.35">
      <c r="D17" s="205"/>
      <c r="E17" s="7" t="s">
        <v>299</v>
      </c>
      <c r="F17" s="7" t="s">
        <v>30</v>
      </c>
    </row>
    <row r="18" spans="4:30" x14ac:dyDescent="0.35">
      <c r="D18" s="205"/>
      <c r="E18" s="7" t="s">
        <v>437</v>
      </c>
      <c r="F18" s="7" t="s">
        <v>31</v>
      </c>
    </row>
    <row r="19" spans="4:30" x14ac:dyDescent="0.35">
      <c r="D19" s="205"/>
      <c r="E19" s="7" t="s">
        <v>69</v>
      </c>
      <c r="F19" s="7" t="s">
        <v>30</v>
      </c>
    </row>
    <row r="20" spans="4:30" x14ac:dyDescent="0.35">
      <c r="D20" s="205"/>
      <c r="E20" s="7" t="s">
        <v>70</v>
      </c>
      <c r="F20" s="7" t="s">
        <v>31</v>
      </c>
    </row>
    <row r="21" spans="4:30" x14ac:dyDescent="0.35">
      <c r="D21" s="205"/>
      <c r="E21" s="7" t="s">
        <v>282</v>
      </c>
      <c r="F21" s="7" t="s">
        <v>31</v>
      </c>
    </row>
    <row r="22" spans="4:30" ht="19" customHeight="1" x14ac:dyDescent="0.35">
      <c r="D22" s="205"/>
      <c r="E22" s="7" t="s">
        <v>283</v>
      </c>
      <c r="F22" s="7" t="s">
        <v>31</v>
      </c>
      <c r="H22" s="7" t="s">
        <v>138</v>
      </c>
    </row>
    <row r="23" spans="4:30" x14ac:dyDescent="0.35">
      <c r="D23" s="205"/>
      <c r="E23" s="7" t="s">
        <v>284</v>
      </c>
      <c r="F23" s="7" t="s">
        <v>31</v>
      </c>
      <c r="H23" s="80"/>
    </row>
    <row r="24" spans="4:30" x14ac:dyDescent="0.35">
      <c r="D24" s="205"/>
      <c r="E24" s="7" t="s">
        <v>71</v>
      </c>
      <c r="F24" s="7" t="s">
        <v>31</v>
      </c>
      <c r="H24" s="48"/>
    </row>
    <row r="25" spans="4:30" ht="29" x14ac:dyDescent="0.35">
      <c r="D25" s="205"/>
      <c r="E25" s="7" t="s">
        <v>139</v>
      </c>
      <c r="F25" s="7" t="s">
        <v>30</v>
      </c>
    </row>
    <row r="26" spans="4:30" ht="32.5" customHeight="1" x14ac:dyDescent="0.35">
      <c r="D26" s="205"/>
      <c r="E26" s="7" t="s">
        <v>72</v>
      </c>
      <c r="F26" s="7" t="s">
        <v>31</v>
      </c>
      <c r="H26" s="42" t="s">
        <v>131</v>
      </c>
      <c r="I26" s="202" t="s">
        <v>245</v>
      </c>
      <c r="J26" s="203"/>
      <c r="K26" s="203"/>
      <c r="L26" s="203"/>
      <c r="M26" s="203"/>
      <c r="N26" s="203"/>
      <c r="P26" s="42" t="s">
        <v>130</v>
      </c>
      <c r="Q26" s="202" t="s">
        <v>177</v>
      </c>
      <c r="R26" s="203"/>
      <c r="S26" s="203"/>
      <c r="T26" s="203"/>
      <c r="U26" s="203"/>
      <c r="W26" s="42" t="s">
        <v>132</v>
      </c>
      <c r="X26" s="43" t="s">
        <v>248</v>
      </c>
      <c r="Z26" s="42" t="s">
        <v>133</v>
      </c>
      <c r="AA26" s="43" t="s">
        <v>249</v>
      </c>
      <c r="AB26" s="44" t="s">
        <v>250</v>
      </c>
      <c r="AC26" s="44" t="s">
        <v>251</v>
      </c>
      <c r="AD26" s="44" t="s">
        <v>252</v>
      </c>
    </row>
    <row r="27" spans="4:30" ht="32.5" customHeight="1" x14ac:dyDescent="0.35">
      <c r="D27" s="205"/>
      <c r="E27" s="7" t="s">
        <v>126</v>
      </c>
      <c r="F27" s="7" t="s">
        <v>31</v>
      </c>
      <c r="H27" s="42" t="s">
        <v>128</v>
      </c>
      <c r="I27" s="202" t="s">
        <v>129</v>
      </c>
      <c r="J27" s="203"/>
      <c r="K27" s="203"/>
      <c r="L27" s="203"/>
      <c r="M27" s="203"/>
      <c r="N27" s="203"/>
    </row>
    <row r="28" spans="4:30" ht="36" customHeight="1" x14ac:dyDescent="0.35">
      <c r="D28" s="205"/>
      <c r="E28" s="45" t="s">
        <v>127</v>
      </c>
      <c r="F28" s="45" t="s">
        <v>31</v>
      </c>
      <c r="H28" s="42" t="s">
        <v>134</v>
      </c>
      <c r="I28" s="207" t="s">
        <v>255</v>
      </c>
      <c r="J28" s="208"/>
      <c r="K28" s="208"/>
      <c r="L28" s="208"/>
      <c r="M28" s="209"/>
      <c r="P28" s="44" t="s">
        <v>256</v>
      </c>
      <c r="Q28" s="44" t="s">
        <v>259</v>
      </c>
      <c r="R28" s="44" t="s">
        <v>260</v>
      </c>
    </row>
    <row r="29" spans="4:30" ht="23" customHeight="1" x14ac:dyDescent="0.35">
      <c r="D29" s="206" t="str">
        <f>'Tahap 1'!D15</f>
        <v>Terwujudnya Tata Kelola Pengelolaan Keuangan dan Aset yang Berkualitas</v>
      </c>
      <c r="E29" s="46" t="s">
        <v>377</v>
      </c>
      <c r="F29" s="47" t="s">
        <v>50</v>
      </c>
    </row>
    <row r="30" spans="4:30" x14ac:dyDescent="0.35">
      <c r="D30" s="205"/>
      <c r="E30" s="7" t="s">
        <v>379</v>
      </c>
      <c r="F30" s="7" t="s">
        <v>30</v>
      </c>
    </row>
    <row r="31" spans="4:30" x14ac:dyDescent="0.35">
      <c r="D31" s="205"/>
      <c r="E31" s="7" t="s">
        <v>286</v>
      </c>
      <c r="F31" s="7" t="s">
        <v>31</v>
      </c>
    </row>
    <row r="32" spans="4:30" ht="29" x14ac:dyDescent="0.35">
      <c r="D32" s="205"/>
      <c r="E32" s="7" t="s">
        <v>287</v>
      </c>
      <c r="F32" s="7" t="s">
        <v>31</v>
      </c>
    </row>
    <row r="33" spans="4:6" ht="29" x14ac:dyDescent="0.35">
      <c r="D33" s="205"/>
      <c r="E33" s="7" t="s">
        <v>291</v>
      </c>
      <c r="F33" s="7" t="s">
        <v>31</v>
      </c>
    </row>
    <row r="34" spans="4:6" x14ac:dyDescent="0.35">
      <c r="D34" s="205"/>
      <c r="E34" s="7" t="s">
        <v>79</v>
      </c>
      <c r="F34" s="7" t="s">
        <v>31</v>
      </c>
    </row>
    <row r="35" spans="4:6" x14ac:dyDescent="0.35">
      <c r="D35" s="205"/>
      <c r="E35" s="7" t="s">
        <v>81</v>
      </c>
      <c r="F35" s="7" t="s">
        <v>31</v>
      </c>
    </row>
    <row r="36" spans="4:6" ht="29" x14ac:dyDescent="0.35">
      <c r="D36" s="205"/>
      <c r="E36" s="7" t="s">
        <v>83</v>
      </c>
      <c r="F36" s="7" t="s">
        <v>31</v>
      </c>
    </row>
    <row r="37" spans="4:6" x14ac:dyDescent="0.35">
      <c r="D37" s="205"/>
      <c r="E37" s="7" t="s">
        <v>80</v>
      </c>
      <c r="F37" s="7" t="s">
        <v>31</v>
      </c>
    </row>
    <row r="38" spans="4:6" ht="29" x14ac:dyDescent="0.35">
      <c r="D38" s="205"/>
      <c r="E38" s="7" t="s">
        <v>82</v>
      </c>
      <c r="F38" s="7" t="s">
        <v>31</v>
      </c>
    </row>
    <row r="39" spans="4:6" ht="29" x14ac:dyDescent="0.35">
      <c r="D39" s="205"/>
      <c r="E39" s="7" t="s">
        <v>84</v>
      </c>
      <c r="F39" s="7" t="s">
        <v>31</v>
      </c>
    </row>
    <row r="40" spans="4:6" x14ac:dyDescent="0.35">
      <c r="D40" s="41"/>
      <c r="E40" s="7"/>
      <c r="F40" s="7"/>
    </row>
    <row r="41" spans="4:6" ht="29" x14ac:dyDescent="0.35">
      <c r="D41" s="25" t="s">
        <v>334</v>
      </c>
      <c r="E41" s="20" t="s">
        <v>335</v>
      </c>
      <c r="F41" s="21" t="s">
        <v>46</v>
      </c>
    </row>
    <row r="42" spans="4:6" x14ac:dyDescent="0.35">
      <c r="D42" s="39"/>
      <c r="E42" s="39"/>
      <c r="F42" s="40"/>
    </row>
  </sheetData>
  <mergeCells count="6">
    <mergeCell ref="Q26:U26"/>
    <mergeCell ref="D16:D28"/>
    <mergeCell ref="D29:D39"/>
    <mergeCell ref="I27:N27"/>
    <mergeCell ref="I28:M28"/>
    <mergeCell ref="I26:N26"/>
  </mergeCells>
  <printOptions horizontalCentered="1"/>
  <pageMargins left="0.70866141732283472" right="0.70866141732283472" top="0.74803149606299213" bottom="0.74803149606299213" header="0.31496062992125984" footer="0.31496062992125984"/>
  <pageSetup paperSize="256" scale="7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7223B-A22B-41F5-A423-D548AA4B95F1}">
  <dimension ref="B2:P71"/>
  <sheetViews>
    <sheetView view="pageBreakPreview" topLeftCell="A43" zoomScale="60" zoomScaleNormal="100" workbookViewId="0">
      <selection activeCell="D52" sqref="D52"/>
    </sheetView>
  </sheetViews>
  <sheetFormatPr defaultColWidth="8.81640625" defaultRowHeight="14.5" x14ac:dyDescent="0.35"/>
  <cols>
    <col min="2" max="2" width="17.81640625" customWidth="1"/>
    <col min="3" max="4" width="58.1796875" customWidth="1"/>
    <col min="5" max="5" width="14.453125" customWidth="1"/>
  </cols>
  <sheetData>
    <row r="2" spans="2:5" x14ac:dyDescent="0.35">
      <c r="B2" t="s">
        <v>34</v>
      </c>
    </row>
    <row r="4" spans="2:5" x14ac:dyDescent="0.35">
      <c r="B4" s="12" t="s">
        <v>35</v>
      </c>
      <c r="C4" s="12" t="s">
        <v>36</v>
      </c>
      <c r="D4" s="13" t="s">
        <v>37</v>
      </c>
      <c r="E4" s="14" t="s">
        <v>29</v>
      </c>
    </row>
    <row r="5" spans="2:5" ht="29" x14ac:dyDescent="0.35">
      <c r="B5" s="28" t="s">
        <v>38</v>
      </c>
      <c r="C5" s="28" t="str">
        <f>'Tahap 1'!D15</f>
        <v>Terwujudnya Tata Kelola Pengelolaan Keuangan dan Aset yang Berkualitas</v>
      </c>
      <c r="D5" s="35" t="s">
        <v>75</v>
      </c>
      <c r="E5" s="28" t="s">
        <v>51</v>
      </c>
    </row>
    <row r="6" spans="2:5" ht="22" customHeight="1" x14ac:dyDescent="0.35">
      <c r="B6" s="29" t="s">
        <v>13</v>
      </c>
      <c r="C6" s="29" t="str">
        <f>'Tahap 3'!E16</f>
        <v xml:space="preserve">Meningkatnya Kualitas Tata Kelola Keuangan Daerah                                                                                                                                                                                                                                             </v>
      </c>
      <c r="D6" s="29" t="s">
        <v>376</v>
      </c>
      <c r="E6" s="29" t="s">
        <v>39</v>
      </c>
    </row>
    <row r="7" spans="2:5" ht="43.5" x14ac:dyDescent="0.35">
      <c r="B7" s="30" t="s">
        <v>20</v>
      </c>
      <c r="C7" s="30" t="str">
        <f>'Tahap 3'!E17</f>
        <v xml:space="preserve">Meningkatnya Kualitas Penganggaran Daerah                                                                                                                                                                                                          </v>
      </c>
      <c r="D7" s="30" t="s">
        <v>300</v>
      </c>
      <c r="E7" s="30" t="s">
        <v>52</v>
      </c>
    </row>
    <row r="8" spans="2:5" ht="29" x14ac:dyDescent="0.35">
      <c r="B8" s="83" t="s">
        <v>20</v>
      </c>
      <c r="C8" s="82" t="str">
        <f>'Tahap 3'!E18</f>
        <v>Tersedianya Dokumen Anggaran Dalam Penyusunan APBD</v>
      </c>
      <c r="D8" s="31" t="s">
        <v>438</v>
      </c>
      <c r="E8" s="31" t="s">
        <v>53</v>
      </c>
    </row>
    <row r="9" spans="2:5" ht="29" x14ac:dyDescent="0.35">
      <c r="B9" s="17" t="s">
        <v>20</v>
      </c>
      <c r="C9" s="19" t="s">
        <v>301</v>
      </c>
      <c r="D9" s="19" t="s">
        <v>304</v>
      </c>
      <c r="E9" s="17" t="s">
        <v>40</v>
      </c>
    </row>
    <row r="10" spans="2:5" ht="29" x14ac:dyDescent="0.35">
      <c r="B10" s="17" t="s">
        <v>20</v>
      </c>
      <c r="C10" s="19" t="s">
        <v>302</v>
      </c>
      <c r="D10" s="19" t="s">
        <v>305</v>
      </c>
      <c r="E10" s="17" t="s">
        <v>40</v>
      </c>
    </row>
    <row r="11" spans="2:5" ht="29" x14ac:dyDescent="0.35">
      <c r="B11" s="17" t="s">
        <v>20</v>
      </c>
      <c r="C11" s="19" t="s">
        <v>303</v>
      </c>
      <c r="D11" s="19" t="s">
        <v>306</v>
      </c>
      <c r="E11" s="17" t="s">
        <v>40</v>
      </c>
    </row>
    <row r="12" spans="2:5" ht="29" x14ac:dyDescent="0.35">
      <c r="B12" s="17" t="s">
        <v>20</v>
      </c>
      <c r="C12" s="19" t="s">
        <v>307</v>
      </c>
      <c r="D12" s="19" t="s">
        <v>308</v>
      </c>
      <c r="E12" s="17" t="s">
        <v>40</v>
      </c>
    </row>
    <row r="13" spans="2:5" ht="29" x14ac:dyDescent="0.35">
      <c r="B13" s="17" t="s">
        <v>20</v>
      </c>
      <c r="C13" s="19" t="s">
        <v>309</v>
      </c>
      <c r="D13" s="19" t="s">
        <v>310</v>
      </c>
      <c r="E13" s="17" t="s">
        <v>40</v>
      </c>
    </row>
    <row r="14" spans="2:5" ht="29" x14ac:dyDescent="0.35">
      <c r="B14" s="17" t="s">
        <v>20</v>
      </c>
      <c r="C14" s="19" t="s">
        <v>312</v>
      </c>
      <c r="D14" s="19" t="s">
        <v>313</v>
      </c>
      <c r="E14" s="17" t="s">
        <v>40</v>
      </c>
    </row>
    <row r="15" spans="2:5" ht="43.5" x14ac:dyDescent="0.35">
      <c r="B15" s="17" t="s">
        <v>20</v>
      </c>
      <c r="C15" s="19" t="s">
        <v>311</v>
      </c>
      <c r="D15" s="19" t="s">
        <v>314</v>
      </c>
      <c r="E15" s="17" t="s">
        <v>40</v>
      </c>
    </row>
    <row r="16" spans="2:5" ht="29" x14ac:dyDescent="0.35">
      <c r="B16" s="30" t="s">
        <v>20</v>
      </c>
      <c r="C16" s="30" t="str">
        <f>'Tahap 3'!E19</f>
        <v>Meningkatnya Kualitas Penatausahaan Keuangan Daerah</v>
      </c>
      <c r="D16" s="30" t="s">
        <v>432</v>
      </c>
      <c r="E16" s="30" t="s">
        <v>52</v>
      </c>
    </row>
    <row r="17" spans="2:5" ht="29" x14ac:dyDescent="0.35">
      <c r="B17" s="31" t="s">
        <v>20</v>
      </c>
      <c r="C17" s="32" t="str">
        <f>'Tahap 3'!E20</f>
        <v xml:space="preserve">Terpenuhinya dokumen pencairan pembayaran belanja daerah                                                                                                            </v>
      </c>
      <c r="D17" s="86" t="s">
        <v>298</v>
      </c>
      <c r="E17" s="31" t="s">
        <v>53</v>
      </c>
    </row>
    <row r="18" spans="2:5" ht="29" x14ac:dyDescent="0.35">
      <c r="B18" s="84"/>
      <c r="C18" s="85"/>
      <c r="D18" s="86" t="s">
        <v>95</v>
      </c>
      <c r="E18" s="31" t="s">
        <v>53</v>
      </c>
    </row>
    <row r="19" spans="2:5" ht="29" x14ac:dyDescent="0.35">
      <c r="B19" s="81" t="s">
        <v>20</v>
      </c>
      <c r="C19" s="54" t="s">
        <v>440</v>
      </c>
      <c r="D19" s="19" t="s">
        <v>439</v>
      </c>
      <c r="E19" s="17" t="s">
        <v>40</v>
      </c>
    </row>
    <row r="20" spans="2:5" ht="29" x14ac:dyDescent="0.35">
      <c r="B20" s="81" t="s">
        <v>317</v>
      </c>
      <c r="C20" s="55" t="s">
        <v>117</v>
      </c>
      <c r="D20" s="19" t="s">
        <v>121</v>
      </c>
      <c r="E20" s="17" t="s">
        <v>40</v>
      </c>
    </row>
    <row r="21" spans="2:5" ht="29" x14ac:dyDescent="0.35">
      <c r="B21" s="91" t="s">
        <v>20</v>
      </c>
      <c r="C21" s="89" t="str">
        <f>'Tahap 3'!E22</f>
        <v>Terverifikasinya SPB (Surat Pengesahan Belanja)</v>
      </c>
      <c r="D21" s="86" t="s">
        <v>91</v>
      </c>
      <c r="E21" s="88" t="s">
        <v>40</v>
      </c>
    </row>
    <row r="22" spans="2:5" ht="29" x14ac:dyDescent="0.35">
      <c r="B22" s="88" t="s">
        <v>20</v>
      </c>
      <c r="C22" s="86" t="str">
        <f>'Tahap 3'!E23</f>
        <v xml:space="preserve">Terlaksananya Kegiatan pembinaan penatausahaan </v>
      </c>
      <c r="D22" s="86" t="s">
        <v>96</v>
      </c>
      <c r="E22" s="88" t="s">
        <v>40</v>
      </c>
    </row>
    <row r="23" spans="2:5" ht="29" x14ac:dyDescent="0.35">
      <c r="B23" s="19" t="s">
        <v>20</v>
      </c>
      <c r="C23" s="19" t="s">
        <v>441</v>
      </c>
      <c r="D23" s="19" t="s">
        <v>442</v>
      </c>
      <c r="E23" s="17" t="s">
        <v>40</v>
      </c>
    </row>
    <row r="24" spans="2:5" ht="29" x14ac:dyDescent="0.35">
      <c r="B24" s="19" t="s">
        <v>20</v>
      </c>
      <c r="C24" s="19" t="s">
        <v>316</v>
      </c>
      <c r="D24" s="19" t="s">
        <v>285</v>
      </c>
      <c r="E24" s="17" t="s">
        <v>40</v>
      </c>
    </row>
    <row r="25" spans="2:5" ht="29" x14ac:dyDescent="0.35">
      <c r="B25" s="19" t="s">
        <v>20</v>
      </c>
      <c r="C25" s="19" t="s">
        <v>118</v>
      </c>
      <c r="D25" s="19" t="s">
        <v>122</v>
      </c>
      <c r="E25" s="17" t="s">
        <v>40</v>
      </c>
    </row>
    <row r="26" spans="2:5" ht="29" x14ac:dyDescent="0.35">
      <c r="B26" s="211" t="s">
        <v>20</v>
      </c>
      <c r="C26" s="87" t="str">
        <f>'Tahap 3'!E24</f>
        <v>Terlaksananya koordinasi pengelolaan kas daerah</v>
      </c>
      <c r="D26" s="86" t="s">
        <v>86</v>
      </c>
      <c r="E26" s="88" t="s">
        <v>40</v>
      </c>
    </row>
    <row r="27" spans="2:5" ht="47" customHeight="1" x14ac:dyDescent="0.35">
      <c r="B27" s="212"/>
      <c r="C27" s="90"/>
      <c r="D27" s="86" t="s">
        <v>92</v>
      </c>
      <c r="E27" s="88" t="s">
        <v>40</v>
      </c>
    </row>
    <row r="28" spans="2:5" ht="29" x14ac:dyDescent="0.35">
      <c r="B28" s="213"/>
      <c r="C28" s="89"/>
      <c r="D28" s="86" t="s">
        <v>97</v>
      </c>
      <c r="E28" s="88" t="s">
        <v>40</v>
      </c>
    </row>
    <row r="29" spans="2:5" ht="29" x14ac:dyDescent="0.35">
      <c r="B29" s="19" t="s">
        <v>20</v>
      </c>
      <c r="C29" s="19" t="s">
        <v>71</v>
      </c>
      <c r="D29" s="19" t="s">
        <v>112</v>
      </c>
      <c r="E29" s="17" t="s">
        <v>40</v>
      </c>
    </row>
    <row r="30" spans="2:5" ht="58" customHeight="1" x14ac:dyDescent="0.35">
      <c r="B30" s="19" t="s">
        <v>20</v>
      </c>
      <c r="C30" s="19" t="s">
        <v>119</v>
      </c>
      <c r="D30" s="19" t="s">
        <v>123</v>
      </c>
      <c r="E30" s="17" t="s">
        <v>40</v>
      </c>
    </row>
    <row r="31" spans="2:5" ht="58" customHeight="1" x14ac:dyDescent="0.35">
      <c r="B31" s="19" t="s">
        <v>20</v>
      </c>
      <c r="C31" s="19" t="s">
        <v>97</v>
      </c>
      <c r="D31" s="19" t="s">
        <v>123</v>
      </c>
      <c r="E31" s="17" t="s">
        <v>40</v>
      </c>
    </row>
    <row r="32" spans="2:5" ht="29" x14ac:dyDescent="0.35">
      <c r="B32" s="30" t="s">
        <v>20</v>
      </c>
      <c r="C32" s="30" t="str">
        <f>'Tahap 3'!E25</f>
        <v>Terlaksananya koordinasi dalam pelaksanaan akuntansi dan pelaporan keuangan daerah yang berkualitas</v>
      </c>
      <c r="D32" s="30" t="s">
        <v>433</v>
      </c>
      <c r="E32" s="30" t="s">
        <v>52</v>
      </c>
    </row>
    <row r="33" spans="2:16" ht="29" x14ac:dyDescent="0.35">
      <c r="B33" s="31" t="s">
        <v>20</v>
      </c>
      <c r="C33" s="32" t="str">
        <f>'Tahap 3'!E26</f>
        <v xml:space="preserve">Terlaksananya koordinasi dalam pelaksanaan akuntansi penerimaan dan pengeluaran kas daerah                                           </v>
      </c>
      <c r="D33" s="86" t="s">
        <v>462</v>
      </c>
      <c r="E33" s="31" t="s">
        <v>53</v>
      </c>
    </row>
    <row r="34" spans="2:16" ht="29" x14ac:dyDescent="0.35">
      <c r="B34" s="88"/>
      <c r="C34" s="86"/>
      <c r="D34" s="86" t="s">
        <v>273</v>
      </c>
      <c r="E34" s="17" t="s">
        <v>40</v>
      </c>
      <c r="J34" s="210" t="s">
        <v>87</v>
      </c>
      <c r="K34" s="210"/>
      <c r="L34" s="210"/>
    </row>
    <row r="35" spans="2:16" ht="29" x14ac:dyDescent="0.35">
      <c r="B35" s="88"/>
      <c r="C35" s="86"/>
      <c r="D35" s="86" t="s">
        <v>274</v>
      </c>
      <c r="E35" s="17" t="s">
        <v>40</v>
      </c>
      <c r="J35" s="210"/>
      <c r="K35" s="210"/>
      <c r="L35" s="210"/>
    </row>
    <row r="36" spans="2:16" ht="29" x14ac:dyDescent="0.35">
      <c r="B36" s="17" t="s">
        <v>20</v>
      </c>
      <c r="C36" s="19" t="s">
        <v>135</v>
      </c>
      <c r="D36" s="19" t="s">
        <v>324</v>
      </c>
      <c r="E36" s="17" t="s">
        <v>40</v>
      </c>
      <c r="J36" s="210"/>
      <c r="K36" s="210"/>
      <c r="L36" s="210"/>
    </row>
    <row r="37" spans="2:16" ht="29" x14ac:dyDescent="0.35">
      <c r="B37" s="17" t="s">
        <v>20</v>
      </c>
      <c r="C37" s="19" t="s">
        <v>319</v>
      </c>
      <c r="D37" s="19" t="s">
        <v>320</v>
      </c>
      <c r="E37" s="17" t="s">
        <v>40</v>
      </c>
      <c r="J37" s="210"/>
      <c r="K37" s="210"/>
      <c r="L37" s="210"/>
    </row>
    <row r="38" spans="2:16" ht="58" x14ac:dyDescent="0.35">
      <c r="B38" s="17" t="s">
        <v>20</v>
      </c>
      <c r="C38" s="19" t="s">
        <v>321</v>
      </c>
      <c r="D38" s="19" t="s">
        <v>323</v>
      </c>
      <c r="E38" s="17" t="s">
        <v>40</v>
      </c>
      <c r="J38" s="210"/>
      <c r="K38" s="210"/>
      <c r="L38" s="210"/>
    </row>
    <row r="39" spans="2:16" ht="29" x14ac:dyDescent="0.35">
      <c r="B39" s="17" t="s">
        <v>20</v>
      </c>
      <c r="C39" s="19" t="s">
        <v>322</v>
      </c>
      <c r="D39" s="19" t="s">
        <v>325</v>
      </c>
      <c r="E39" s="17" t="s">
        <v>40</v>
      </c>
      <c r="J39" s="210"/>
      <c r="K39" s="210"/>
      <c r="L39" s="210"/>
    </row>
    <row r="40" spans="2:16" ht="29" x14ac:dyDescent="0.35">
      <c r="B40" s="31" t="s">
        <v>20</v>
      </c>
      <c r="C40" s="32" t="str">
        <f>'Tahap 3'!E27</f>
        <v>Terlaksananya Rekonsiliasi dan verifikasi aset kewajiban, ekuitas, pendapatan, belanja pembiyaan, pendapatan- LO dan beban</v>
      </c>
      <c r="D40" s="31" t="s">
        <v>436</v>
      </c>
      <c r="E40" s="31" t="s">
        <v>53</v>
      </c>
      <c r="J40" s="210"/>
      <c r="K40" s="210"/>
      <c r="L40" s="210"/>
      <c r="N40" s="210" t="s">
        <v>88</v>
      </c>
      <c r="O40" s="210"/>
      <c r="P40" s="210"/>
    </row>
    <row r="41" spans="2:16" ht="29" x14ac:dyDescent="0.35">
      <c r="B41" s="31"/>
      <c r="C41" s="32"/>
      <c r="D41" s="138" t="s">
        <v>435</v>
      </c>
      <c r="E41" s="31"/>
      <c r="J41" s="210"/>
      <c r="K41" s="210"/>
      <c r="L41" s="210"/>
      <c r="N41" s="210"/>
      <c r="O41" s="210"/>
      <c r="P41" s="210"/>
    </row>
    <row r="42" spans="2:16" ht="29" x14ac:dyDescent="0.35">
      <c r="B42" s="17" t="s">
        <v>318</v>
      </c>
      <c r="C42" s="19" t="s">
        <v>253</v>
      </c>
      <c r="D42" s="19" t="s">
        <v>136</v>
      </c>
      <c r="E42" s="17" t="s">
        <v>40</v>
      </c>
      <c r="J42" s="210"/>
      <c r="K42" s="210"/>
      <c r="L42" s="210"/>
      <c r="N42" s="210"/>
      <c r="O42" s="210"/>
      <c r="P42" s="210"/>
    </row>
    <row r="43" spans="2:16" ht="29" x14ac:dyDescent="0.35">
      <c r="B43" s="17" t="s">
        <v>318</v>
      </c>
      <c r="C43" s="19" t="s">
        <v>434</v>
      </c>
      <c r="D43" s="19" t="s">
        <v>443</v>
      </c>
      <c r="E43" s="17" t="s">
        <v>40</v>
      </c>
      <c r="J43" s="210"/>
      <c r="K43" s="210"/>
      <c r="L43" s="210"/>
      <c r="N43" s="210"/>
      <c r="O43" s="210"/>
      <c r="P43" s="210"/>
    </row>
    <row r="44" spans="2:16" ht="29" x14ac:dyDescent="0.35">
      <c r="B44" s="31" t="s">
        <v>20</v>
      </c>
      <c r="C44" s="32" t="str">
        <f>'Tahap 3'!E28</f>
        <v>Terlaksananya Pembinaan akuntansi laporan dan pertanggungjawaban Pemerintah Kabupaten</v>
      </c>
      <c r="D44" s="86" t="s">
        <v>431</v>
      </c>
      <c r="E44" s="31" t="s">
        <v>53</v>
      </c>
      <c r="J44" s="210"/>
      <c r="K44" s="210"/>
      <c r="L44" s="210"/>
      <c r="N44" s="210"/>
      <c r="O44" s="210"/>
      <c r="P44" s="210"/>
    </row>
    <row r="45" spans="2:16" s="92" customFormat="1" ht="29" x14ac:dyDescent="0.35">
      <c r="B45" s="88"/>
      <c r="C45" s="86"/>
      <c r="D45" s="86" t="s">
        <v>329</v>
      </c>
      <c r="E45" s="31" t="s">
        <v>53</v>
      </c>
      <c r="J45" s="93"/>
      <c r="K45" s="93"/>
      <c r="L45" s="93"/>
      <c r="N45" s="210"/>
      <c r="O45" s="210"/>
      <c r="P45" s="210"/>
    </row>
    <row r="46" spans="2:16" s="92" customFormat="1" ht="29" x14ac:dyDescent="0.35">
      <c r="B46" s="88"/>
      <c r="C46" s="86"/>
      <c r="D46" s="31" t="s">
        <v>275</v>
      </c>
      <c r="E46" s="31" t="s">
        <v>53</v>
      </c>
      <c r="J46" s="93"/>
      <c r="K46" s="93"/>
      <c r="L46" s="93"/>
      <c r="N46" s="210"/>
      <c r="O46" s="210"/>
      <c r="P46" s="210"/>
    </row>
    <row r="47" spans="2:16" ht="29" x14ac:dyDescent="0.35">
      <c r="B47" s="17" t="s">
        <v>20</v>
      </c>
      <c r="C47" s="19" t="s">
        <v>362</v>
      </c>
      <c r="D47" s="19" t="s">
        <v>327</v>
      </c>
      <c r="E47" s="17" t="s">
        <v>40</v>
      </c>
      <c r="J47" s="93"/>
      <c r="K47" s="93"/>
      <c r="L47" s="93"/>
      <c r="N47" s="210"/>
      <c r="O47" s="210"/>
      <c r="P47" s="210"/>
    </row>
    <row r="48" spans="2:16" ht="32.5" customHeight="1" x14ac:dyDescent="0.35">
      <c r="B48" s="17" t="s">
        <v>20</v>
      </c>
      <c r="C48" s="19" t="s">
        <v>361</v>
      </c>
      <c r="D48" s="19" t="s">
        <v>328</v>
      </c>
      <c r="E48" s="17" t="s">
        <v>40</v>
      </c>
      <c r="J48" s="93"/>
      <c r="K48" s="93"/>
      <c r="L48" s="93"/>
      <c r="N48" s="210"/>
      <c r="O48" s="210"/>
      <c r="P48" s="210"/>
    </row>
    <row r="49" spans="2:16" ht="29" x14ac:dyDescent="0.35">
      <c r="B49" s="17" t="s">
        <v>20</v>
      </c>
      <c r="C49" s="19" t="s">
        <v>326</v>
      </c>
      <c r="D49" s="19" t="s">
        <v>137</v>
      </c>
      <c r="E49" s="17" t="s">
        <v>40</v>
      </c>
      <c r="J49" s="93"/>
      <c r="K49" s="93"/>
      <c r="L49" s="93"/>
      <c r="N49" s="210"/>
      <c r="O49" s="210"/>
      <c r="P49" s="210"/>
    </row>
    <row r="50" spans="2:16" ht="29" customHeight="1" x14ac:dyDescent="0.35">
      <c r="B50" s="29" t="s">
        <v>13</v>
      </c>
      <c r="C50" s="29" t="str">
        <f>'Tahap 3'!E29</f>
        <v>Meningkatnya Kualitas Pengelolaan Aset Daerah</v>
      </c>
      <c r="D50" s="29" t="s">
        <v>378</v>
      </c>
      <c r="E50" s="29" t="s">
        <v>39</v>
      </c>
      <c r="N50" s="210"/>
      <c r="O50" s="210"/>
      <c r="P50" s="210"/>
    </row>
    <row r="51" spans="2:16" ht="29" x14ac:dyDescent="0.35">
      <c r="B51" s="30" t="s">
        <v>20</v>
      </c>
      <c r="C51" s="30" t="str">
        <f>'Tahap 3'!E30</f>
        <v>Meningkatnya Pengelolaan Barang Milik Daerah</v>
      </c>
      <c r="D51" s="30" t="s">
        <v>463</v>
      </c>
      <c r="E51" s="30" t="s">
        <v>52</v>
      </c>
      <c r="N51" s="210"/>
      <c r="O51" s="210"/>
      <c r="P51" s="210"/>
    </row>
    <row r="52" spans="2:16" ht="29" x14ac:dyDescent="0.35">
      <c r="B52" s="31" t="s">
        <v>20</v>
      </c>
      <c r="C52" s="32" t="str">
        <f>'Tahap 3'!E31</f>
        <v>Terlaksananya penyusunan standard harga</v>
      </c>
      <c r="D52" s="88" t="s">
        <v>288</v>
      </c>
      <c r="E52" s="31" t="s">
        <v>53</v>
      </c>
    </row>
    <row r="53" spans="2:16" ht="29" x14ac:dyDescent="0.35">
      <c r="B53" s="31"/>
      <c r="C53" s="32" t="str">
        <f>'Tahap 3'!E32</f>
        <v>Terlaksananya penyusunan Rencana Kebutuhan Barang Milik Daerah (RKBMD)</v>
      </c>
      <c r="D53" s="88" t="s">
        <v>289</v>
      </c>
      <c r="E53" s="31" t="s">
        <v>53</v>
      </c>
    </row>
    <row r="54" spans="2:16" ht="29" x14ac:dyDescent="0.35">
      <c r="B54" s="31"/>
      <c r="C54" s="32" t="str">
        <f>'Tahap 3'!E33</f>
        <v>Terlaksananya Kegiatan Penyusunan Kebijakan Pengelolaan BMD dan Pemanpaatan BMD</v>
      </c>
      <c r="D54" s="88" t="s">
        <v>290</v>
      </c>
      <c r="E54" s="31" t="s">
        <v>53</v>
      </c>
    </row>
    <row r="55" spans="2:16" ht="29" x14ac:dyDescent="0.35">
      <c r="B55" s="17" t="s">
        <v>20</v>
      </c>
      <c r="C55" s="19" t="s">
        <v>104</v>
      </c>
      <c r="D55" s="17" t="s">
        <v>114</v>
      </c>
      <c r="E55" s="17" t="s">
        <v>40</v>
      </c>
    </row>
    <row r="56" spans="2:16" ht="29" x14ac:dyDescent="0.35">
      <c r="B56" s="17" t="s">
        <v>20</v>
      </c>
      <c r="C56" s="19" t="str">
        <f>'Tahap 3'!E32</f>
        <v>Terlaksananya penyusunan Rencana Kebutuhan Barang Milik Daerah (RKBMD)</v>
      </c>
      <c r="D56" s="17" t="s">
        <v>330</v>
      </c>
      <c r="E56" s="17" t="s">
        <v>40</v>
      </c>
    </row>
    <row r="57" spans="2:16" ht="29" x14ac:dyDescent="0.35">
      <c r="B57" s="17" t="s">
        <v>20</v>
      </c>
      <c r="C57" s="19" t="str">
        <f>'Tahap 3'!E33</f>
        <v>Terlaksananya Kegiatan Penyusunan Kebijakan Pengelolaan BMD dan Pemanpaatan BMD</v>
      </c>
      <c r="D57" s="17" t="s">
        <v>331</v>
      </c>
      <c r="E57" s="17" t="s">
        <v>40</v>
      </c>
    </row>
    <row r="58" spans="2:16" ht="29" x14ac:dyDescent="0.35">
      <c r="B58" s="88" t="s">
        <v>20</v>
      </c>
      <c r="C58" s="86" t="str">
        <f>'Tahap 3'!E34</f>
        <v>Terlaksananya inventarisasi BMD</v>
      </c>
      <c r="D58" s="88" t="s">
        <v>89</v>
      </c>
      <c r="E58" s="31" t="s">
        <v>53</v>
      </c>
    </row>
    <row r="59" spans="2:16" ht="29" x14ac:dyDescent="0.35">
      <c r="B59" s="88" t="s">
        <v>20</v>
      </c>
      <c r="C59" s="86" t="str">
        <f>'Tahap 3'!E35</f>
        <v>Terlaksananya penyusunan LBMD</v>
      </c>
      <c r="D59" s="88" t="s">
        <v>93</v>
      </c>
      <c r="E59" s="31" t="s">
        <v>53</v>
      </c>
    </row>
    <row r="60" spans="2:16" ht="29" x14ac:dyDescent="0.35">
      <c r="B60" s="88" t="s">
        <v>20</v>
      </c>
      <c r="C60" s="86" t="str">
        <f>'Tahap 3'!E36</f>
        <v>Terlaksananya pembinaan pengelolaan BMD Pemerintah Kabupaten Balangan</v>
      </c>
      <c r="D60" s="88" t="s">
        <v>98</v>
      </c>
      <c r="E60" s="31" t="s">
        <v>53</v>
      </c>
    </row>
    <row r="61" spans="2:16" ht="29" x14ac:dyDescent="0.35">
      <c r="B61" s="17" t="s">
        <v>20</v>
      </c>
      <c r="C61" s="19" t="s">
        <v>333</v>
      </c>
      <c r="D61" s="34" t="s">
        <v>332</v>
      </c>
      <c r="E61" s="17" t="s">
        <v>40</v>
      </c>
    </row>
    <row r="62" spans="2:16" ht="29" x14ac:dyDescent="0.35">
      <c r="B62" s="17" t="s">
        <v>20</v>
      </c>
      <c r="C62" s="19" t="s">
        <v>292</v>
      </c>
      <c r="D62" s="34" t="s">
        <v>293</v>
      </c>
      <c r="E62" s="17" t="s">
        <v>40</v>
      </c>
    </row>
    <row r="63" spans="2:16" ht="29" x14ac:dyDescent="0.35">
      <c r="B63" s="17" t="s">
        <v>20</v>
      </c>
      <c r="C63" s="19" t="s">
        <v>355</v>
      </c>
      <c r="D63" s="17" t="s">
        <v>294</v>
      </c>
      <c r="E63" s="17" t="s">
        <v>40</v>
      </c>
    </row>
    <row r="64" spans="2:16" s="92" customFormat="1" ht="29" x14ac:dyDescent="0.35">
      <c r="B64" s="88" t="s">
        <v>20</v>
      </c>
      <c r="C64" s="86" t="str">
        <f>'Tahap 3'!E37</f>
        <v>Terlaksananya pengamanan BMD</v>
      </c>
      <c r="D64" s="94" t="s">
        <v>90</v>
      </c>
      <c r="E64" s="31" t="s">
        <v>53</v>
      </c>
    </row>
    <row r="65" spans="2:5" s="92" customFormat="1" ht="29" x14ac:dyDescent="0.35">
      <c r="B65" s="88" t="s">
        <v>20</v>
      </c>
      <c r="C65" s="86" t="str">
        <f>'Tahap 3'!E38</f>
        <v>Terlaksananya pemindahtanganan, pemusnahan dan penghapusan BMD</v>
      </c>
      <c r="D65" s="94" t="s">
        <v>94</v>
      </c>
      <c r="E65" s="31" t="s">
        <v>53</v>
      </c>
    </row>
    <row r="66" spans="2:5" s="92" customFormat="1" ht="29" x14ac:dyDescent="0.35">
      <c r="B66" s="88" t="s">
        <v>20</v>
      </c>
      <c r="C66" s="86" t="str">
        <f>'Tahap 3'!E39</f>
        <v>Terlaksananya pengawasan dan pengendalian pengelolaan BMD Pemerintah Kabupaten Balangan</v>
      </c>
      <c r="D66" s="88" t="s">
        <v>99</v>
      </c>
      <c r="E66" s="31" t="s">
        <v>53</v>
      </c>
    </row>
    <row r="67" spans="2:5" ht="29" x14ac:dyDescent="0.35">
      <c r="B67" s="17" t="s">
        <v>20</v>
      </c>
      <c r="C67" s="19" t="s">
        <v>106</v>
      </c>
      <c r="D67" s="34" t="s">
        <v>295</v>
      </c>
      <c r="E67" s="17" t="s">
        <v>40</v>
      </c>
    </row>
    <row r="68" spans="2:5" ht="29" x14ac:dyDescent="0.35">
      <c r="B68" s="17" t="s">
        <v>20</v>
      </c>
      <c r="C68" s="19" t="s">
        <v>120</v>
      </c>
      <c r="D68" s="17" t="s">
        <v>124</v>
      </c>
      <c r="E68" s="17" t="s">
        <v>40</v>
      </c>
    </row>
    <row r="69" spans="2:5" ht="29" x14ac:dyDescent="0.35">
      <c r="B69" s="17" t="s">
        <v>20</v>
      </c>
      <c r="C69" s="19" t="s">
        <v>296</v>
      </c>
      <c r="D69" s="34" t="s">
        <v>297</v>
      </c>
      <c r="E69" s="17" t="s">
        <v>40</v>
      </c>
    </row>
    <row r="70" spans="2:5" x14ac:dyDescent="0.35">
      <c r="B70" s="25" t="s">
        <v>13</v>
      </c>
      <c r="C70" s="25" t="str">
        <f>'Tahap 3'!D41</f>
        <v>Meningkatnya Rasio Pendapatan Asli Daerah</v>
      </c>
      <c r="D70" s="23" t="str">
        <f>'Tahap 3'!E41</f>
        <v>Optimalisasi Pendapatan</v>
      </c>
      <c r="E70" s="33" t="s">
        <v>46</v>
      </c>
    </row>
    <row r="71" spans="2:5" x14ac:dyDescent="0.35">
      <c r="B71" s="15"/>
      <c r="C71" s="15"/>
      <c r="D71" s="15"/>
      <c r="E71" s="16"/>
    </row>
  </sheetData>
  <mergeCells count="3">
    <mergeCell ref="J34:L44"/>
    <mergeCell ref="N40:P51"/>
    <mergeCell ref="B26:B28"/>
  </mergeCells>
  <phoneticPr fontId="1" type="noConversion"/>
  <printOptions horizontalCentered="1"/>
  <pageMargins left="0.70866141732283472" right="0.70866141732283472" top="0.74803149606299213" bottom="0.74803149606299213" header="0.31496062992125984" footer="0.31496062992125984"/>
  <pageSetup paperSize="256" scale="8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2846-A05F-4833-9ECC-950773161893}">
  <sheetPr>
    <tabColor rgb="FFFFFF00"/>
  </sheetPr>
  <dimension ref="B2:EC47"/>
  <sheetViews>
    <sheetView tabSelected="1" view="pageBreakPreview" topLeftCell="BI20" zoomScale="21" zoomScaleNormal="55" zoomScaleSheetLayoutView="21" workbookViewId="0">
      <selection activeCell="EF24" sqref="EF24"/>
    </sheetView>
  </sheetViews>
  <sheetFormatPr defaultColWidth="11.6328125" defaultRowHeight="13" x14ac:dyDescent="0.3"/>
  <cols>
    <col min="1" max="1" width="5.08984375" style="49" customWidth="1"/>
    <col min="2" max="2" width="19.08984375" style="49" customWidth="1"/>
    <col min="3" max="5" width="12.6328125" style="49" customWidth="1"/>
    <col min="6" max="6" width="4.08984375" style="49" customWidth="1"/>
    <col min="7" max="9" width="12.6328125" style="49" customWidth="1"/>
    <col min="10" max="10" width="4.1796875" style="49" customWidth="1"/>
    <col min="11" max="13" width="12.6328125" style="49" customWidth="1"/>
    <col min="14" max="14" width="3.90625" style="49" customWidth="1"/>
    <col min="15" max="17" width="12.6328125" style="49" customWidth="1"/>
    <col min="18" max="18" width="3.7265625" style="49" customWidth="1"/>
    <col min="19" max="21" width="12.6328125" style="49" customWidth="1"/>
    <col min="22" max="22" width="4.453125" style="49" customWidth="1"/>
    <col min="23" max="25" width="12.6328125" style="49" customWidth="1"/>
    <col min="26" max="26" width="5.453125" style="49" customWidth="1"/>
    <col min="27" max="29" width="12.6328125" style="49" customWidth="1"/>
    <col min="30" max="30" width="6.08984375" style="49" customWidth="1"/>
    <col min="31" max="33" width="12.6328125" style="49" customWidth="1"/>
    <col min="34" max="34" width="4.26953125" style="49" customWidth="1"/>
    <col min="35" max="37" width="12.6328125" style="49" customWidth="1"/>
    <col min="38" max="38" width="4.54296875" style="49" customWidth="1"/>
    <col min="39" max="41" width="12.6328125" style="49" customWidth="1"/>
    <col min="42" max="42" width="5.26953125" style="49" customWidth="1"/>
    <col min="43" max="45" width="12.6328125" style="49" customWidth="1"/>
    <col min="46" max="46" width="5.54296875" style="49" customWidth="1"/>
    <col min="47" max="49" width="12.6328125" style="49" customWidth="1"/>
    <col min="50" max="50" width="4.90625" style="49" customWidth="1"/>
    <col min="51" max="53" width="12.6328125" style="49" customWidth="1"/>
    <col min="54" max="54" width="6" style="49" customWidth="1"/>
    <col min="55" max="57" width="12.6328125" style="49" customWidth="1"/>
    <col min="58" max="58" width="5.7265625" style="49" customWidth="1"/>
    <col min="59" max="61" width="12.6328125" style="49" customWidth="1"/>
    <col min="62" max="62" width="4.453125" style="49" customWidth="1"/>
    <col min="63" max="65" width="12.6328125" style="49" customWidth="1"/>
    <col min="66" max="66" width="1.453125" style="49" customWidth="1"/>
    <col min="67" max="67" width="1.36328125" style="49" customWidth="1"/>
    <col min="68" max="70" width="12.6328125" style="49" customWidth="1"/>
    <col min="71" max="71" width="3.7265625" style="49" customWidth="1"/>
    <col min="72" max="74" width="12.6328125" style="49" customWidth="1"/>
    <col min="75" max="75" width="5" style="49" customWidth="1"/>
    <col min="76" max="78" width="12.6328125" style="49" customWidth="1"/>
    <col min="79" max="79" width="1.90625" style="49" customWidth="1"/>
    <col min="80" max="80" width="1.81640625" style="49" customWidth="1"/>
    <col min="81" max="83" width="12.6328125" style="49" customWidth="1"/>
    <col min="84" max="84" width="3.81640625" style="49" customWidth="1"/>
    <col min="85" max="87" width="12.6328125" style="49" customWidth="1"/>
    <col min="88" max="88" width="3.81640625" style="49" customWidth="1"/>
    <col min="89" max="91" width="12.6328125" style="49" customWidth="1"/>
    <col min="92" max="92" width="3.54296875" style="49" customWidth="1"/>
    <col min="93" max="95" width="12.6328125" style="49" customWidth="1"/>
    <col min="96" max="96" width="5.453125" style="49" customWidth="1"/>
    <col min="97" max="99" width="12.6328125" style="49" customWidth="1"/>
    <col min="100" max="100" width="6.1796875" style="49" customWidth="1"/>
    <col min="101" max="103" width="12.6328125" style="49" customWidth="1"/>
    <col min="104" max="104" width="5.90625" style="49" customWidth="1"/>
    <col min="105" max="107" width="12.6328125" style="49" customWidth="1"/>
    <col min="108" max="108" width="5.90625" style="49" customWidth="1"/>
    <col min="109" max="111" width="12.6328125" style="49" customWidth="1"/>
    <col min="112" max="112" width="5.26953125" style="49" customWidth="1"/>
    <col min="113" max="115" width="12.6328125" style="49" customWidth="1"/>
    <col min="116" max="116" width="4.81640625" style="49" customWidth="1"/>
    <col min="117" max="119" width="12.6328125" style="49" customWidth="1"/>
    <col min="120" max="120" width="5" style="49" customWidth="1"/>
    <col min="121" max="123" width="12.6328125" style="49" customWidth="1"/>
    <col min="124" max="124" width="5.453125" style="49" customWidth="1"/>
    <col min="125" max="127" width="12.6328125" style="49" customWidth="1"/>
    <col min="128" max="128" width="4.54296875" style="49" customWidth="1"/>
    <col min="129" max="131" width="12.6328125" style="49" customWidth="1"/>
    <col min="132" max="132" width="10.26953125" style="49" customWidth="1"/>
    <col min="133" max="133" width="11.6328125" style="49" hidden="1" customWidth="1"/>
    <col min="134" max="16384" width="11.6328125" style="49"/>
  </cols>
  <sheetData>
    <row r="2" spans="2:132" s="139" customFormat="1" ht="34" customHeight="1" x14ac:dyDescent="1.2">
      <c r="C2" s="214" t="s">
        <v>336</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c r="DP2" s="214"/>
      <c r="DQ2" s="214"/>
      <c r="DR2" s="214"/>
      <c r="DS2" s="214"/>
      <c r="DT2" s="214"/>
      <c r="DU2" s="214"/>
      <c r="DV2" s="214"/>
      <c r="DW2" s="214"/>
      <c r="DX2" s="214"/>
      <c r="DY2" s="214"/>
      <c r="DZ2" s="214"/>
      <c r="EA2" s="214"/>
      <c r="EB2" s="214"/>
    </row>
    <row r="3" spans="2:132" ht="14.5" customHeight="1" x14ac:dyDescent="0.3"/>
    <row r="4" spans="2:132" s="141" customFormat="1" ht="100" customHeight="1" x14ac:dyDescent="0.45">
      <c r="B4" s="140" t="s">
        <v>369</v>
      </c>
      <c r="BU4" s="279" t="str">
        <f>'Tahap 4'!C5</f>
        <v>Terwujudnya Tata Kelola Pengelolaan Keuangan dan Aset yang Berkualitas</v>
      </c>
      <c r="BV4" s="280"/>
      <c r="BW4" s="280"/>
      <c r="BX4" s="280"/>
      <c r="BY4" s="280"/>
      <c r="BZ4" s="280"/>
      <c r="CA4" s="280"/>
      <c r="CB4" s="280"/>
      <c r="CC4" s="280"/>
      <c r="CD4" s="280"/>
      <c r="CE4" s="280"/>
      <c r="CF4" s="280"/>
      <c r="CG4" s="280"/>
      <c r="CH4" s="281"/>
      <c r="CM4" s="142"/>
      <c r="CN4" s="142"/>
      <c r="CO4" s="142"/>
      <c r="CP4" s="142"/>
      <c r="CQ4" s="142"/>
      <c r="CR4" s="142"/>
    </row>
    <row r="5" spans="2:132" s="141" customFormat="1" ht="100" customHeight="1" x14ac:dyDescent="0.45">
      <c r="BU5" s="229" t="str">
        <f>'Tahap 4'!D5</f>
        <v>Opini BPK</v>
      </c>
      <c r="BV5" s="230"/>
      <c r="BW5" s="230"/>
      <c r="BX5" s="230"/>
      <c r="BY5" s="230"/>
      <c r="BZ5" s="230"/>
      <c r="CA5" s="230"/>
      <c r="CB5" s="230"/>
      <c r="CC5" s="230"/>
      <c r="CD5" s="230"/>
      <c r="CE5" s="230"/>
      <c r="CF5" s="230"/>
      <c r="CG5" s="230"/>
      <c r="CH5" s="231"/>
      <c r="CM5" s="143"/>
      <c r="CN5" s="143"/>
      <c r="CO5" s="143"/>
      <c r="CP5" s="143"/>
      <c r="CQ5" s="143"/>
      <c r="CR5" s="143"/>
    </row>
    <row r="6" spans="2:132" s="141" customFormat="1" ht="59" customHeight="1" x14ac:dyDescent="0.45">
      <c r="CC6" s="143"/>
      <c r="CD6" s="143"/>
      <c r="CE6" s="144"/>
      <c r="CF6" s="144"/>
      <c r="CG6" s="144"/>
      <c r="CH6" s="144"/>
      <c r="CI6" s="144"/>
      <c r="CJ6" s="144"/>
      <c r="CK6" s="144"/>
      <c r="CL6" s="144"/>
      <c r="CM6" s="144"/>
      <c r="CN6" s="144"/>
      <c r="CO6" s="144"/>
      <c r="CP6" s="144"/>
      <c r="CQ6" s="144"/>
      <c r="CR6" s="144"/>
    </row>
    <row r="7" spans="2:132" s="141" customFormat="1" ht="59" customHeight="1" x14ac:dyDescent="0.45">
      <c r="CC7" s="143"/>
      <c r="CD7" s="143"/>
      <c r="CE7" s="144"/>
      <c r="CF7" s="144"/>
      <c r="CG7" s="144"/>
      <c r="CH7" s="144"/>
      <c r="CI7" s="144"/>
      <c r="CJ7" s="144"/>
      <c r="CK7" s="144"/>
      <c r="CL7" s="144"/>
      <c r="CM7" s="144"/>
      <c r="CN7" s="144"/>
      <c r="CO7" s="144"/>
      <c r="CP7" s="144"/>
      <c r="CQ7" s="144"/>
      <c r="CR7" s="144"/>
    </row>
    <row r="8" spans="2:132" s="141" customFormat="1" ht="65" customHeight="1" x14ac:dyDescent="0.45"/>
    <row r="9" spans="2:132" s="141" customFormat="1" ht="55" customHeight="1" x14ac:dyDescent="0.45"/>
    <row r="10" spans="2:132" s="141" customFormat="1" ht="100" customHeight="1" x14ac:dyDescent="0.45">
      <c r="B10" s="140" t="s">
        <v>370</v>
      </c>
      <c r="AH10" s="144"/>
      <c r="AI10" s="144"/>
      <c r="AJ10" s="144"/>
      <c r="AK10" s="144"/>
      <c r="AL10" s="215" t="str">
        <f>'Tahap 4'!C6</f>
        <v xml:space="preserve">Meningkatnya Kualitas Tata Kelola Keuangan Daerah                                                                                                                                                                                                                                             </v>
      </c>
      <c r="AM10" s="215"/>
      <c r="AN10" s="215"/>
      <c r="AO10" s="215"/>
      <c r="AP10" s="215"/>
      <c r="AQ10" s="215"/>
      <c r="AR10" s="215"/>
      <c r="AS10" s="215"/>
      <c r="BC10" s="145"/>
      <c r="DG10" s="215" t="str">
        <f>'Tahap 4'!C50</f>
        <v>Meningkatnya Kualitas Pengelolaan Aset Daerah</v>
      </c>
      <c r="DH10" s="215"/>
      <c r="DI10" s="215"/>
      <c r="DJ10" s="215"/>
      <c r="DK10" s="215"/>
      <c r="DL10" s="215"/>
      <c r="DM10" s="215"/>
      <c r="DN10" s="146"/>
      <c r="DO10" s="146"/>
      <c r="DP10" s="146"/>
      <c r="DQ10" s="146"/>
      <c r="DR10" s="146"/>
      <c r="DS10" s="146"/>
      <c r="DT10" s="146"/>
      <c r="DU10" s="146"/>
      <c r="DV10" s="146"/>
      <c r="DW10" s="146"/>
      <c r="DX10" s="146"/>
    </row>
    <row r="11" spans="2:132" s="141" customFormat="1" ht="100" customHeight="1" x14ac:dyDescent="0.45">
      <c r="AH11" s="144"/>
      <c r="AI11" s="144"/>
      <c r="AJ11" s="144"/>
      <c r="AK11" s="144"/>
      <c r="AL11" s="218" t="str">
        <f>'Tahap 4'!D6</f>
        <v>Indeks Pengeloaan Keuangan Daerah (IPKD)</v>
      </c>
      <c r="AM11" s="218"/>
      <c r="AN11" s="218"/>
      <c r="AO11" s="218"/>
      <c r="AP11" s="218"/>
      <c r="AQ11" s="218"/>
      <c r="AR11" s="218"/>
      <c r="AS11" s="218"/>
      <c r="BC11" s="144"/>
      <c r="DG11" s="216" t="str">
        <f>'Tahap 4'!D50</f>
        <v>Indeks Pengelolaan Barang Milik Daerah (IPA)</v>
      </c>
      <c r="DH11" s="216"/>
      <c r="DI11" s="216"/>
      <c r="DJ11" s="216"/>
      <c r="DK11" s="216"/>
      <c r="DL11" s="216"/>
      <c r="DM11" s="216"/>
      <c r="DN11" s="142"/>
      <c r="DO11" s="142"/>
      <c r="DP11" s="142"/>
      <c r="DQ11" s="142"/>
      <c r="DR11" s="142"/>
      <c r="DS11" s="142"/>
      <c r="DT11" s="142"/>
      <c r="DU11" s="142"/>
      <c r="DV11" s="142"/>
      <c r="DW11" s="142"/>
      <c r="DX11" s="142"/>
    </row>
    <row r="12" spans="2:132" s="141" customFormat="1" ht="94" customHeight="1" x14ac:dyDescent="0.45">
      <c r="CM12" s="141" t="s">
        <v>315</v>
      </c>
    </row>
    <row r="13" spans="2:132" s="141" customFormat="1" ht="53.5" customHeight="1" x14ac:dyDescent="0.45">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row>
    <row r="14" spans="2:132" s="141" customFormat="1" ht="53.5" customHeight="1" x14ac:dyDescent="0.45"/>
    <row r="15" spans="2:132" s="141" customFormat="1" ht="43.5" customHeight="1" x14ac:dyDescent="0.45"/>
    <row r="16" spans="2:132" s="141" customFormat="1" ht="100" customHeight="1" x14ac:dyDescent="0.45">
      <c r="B16" s="140" t="s">
        <v>371</v>
      </c>
      <c r="L16" s="263" t="str">
        <f>'Tahap 4'!C7</f>
        <v xml:space="preserve">Meningkatnya Kualitas Penganggaran Daerah                                                                                                                                                                                                          </v>
      </c>
      <c r="M16" s="264"/>
      <c r="N16" s="264"/>
      <c r="O16" s="264"/>
      <c r="P16" s="264"/>
      <c r="Q16" s="264"/>
      <c r="R16" s="264"/>
      <c r="S16" s="264"/>
      <c r="T16" s="265"/>
      <c r="AL16" s="275" t="str">
        <f>'Tahap 4'!C16</f>
        <v>Meningkatnya Kualitas Penatausahaan Keuangan Daerah</v>
      </c>
      <c r="AM16" s="275"/>
      <c r="AN16" s="275"/>
      <c r="AO16" s="275"/>
      <c r="AP16" s="275"/>
      <c r="AQ16" s="275"/>
      <c r="AR16" s="275"/>
      <c r="AS16" s="275"/>
      <c r="AT16" s="145"/>
      <c r="AU16" s="145"/>
      <c r="AV16" s="145"/>
      <c r="AW16" s="145"/>
      <c r="AX16" s="145"/>
      <c r="AY16" s="145"/>
      <c r="AZ16" s="145"/>
      <c r="BA16" s="145"/>
      <c r="BB16" s="145"/>
      <c r="BC16" s="145"/>
      <c r="BV16" s="263" t="str">
        <f>'Tahap 4'!C32</f>
        <v>Terlaksananya koordinasi dalam pelaksanaan akuntansi dan pelaporan keuangan daerah yang berkualitas</v>
      </c>
      <c r="BW16" s="264"/>
      <c r="BX16" s="264"/>
      <c r="BY16" s="264"/>
      <c r="BZ16" s="264"/>
      <c r="CA16" s="264"/>
      <c r="CB16" s="264"/>
      <c r="CC16" s="264"/>
      <c r="CD16" s="264"/>
      <c r="CE16" s="264"/>
      <c r="CF16" s="264"/>
      <c r="CG16" s="265"/>
      <c r="CS16" s="148"/>
      <c r="CT16" s="148"/>
      <c r="CU16" s="148"/>
      <c r="CV16" s="148"/>
      <c r="CW16" s="148"/>
      <c r="CX16" s="148"/>
      <c r="CY16" s="148"/>
      <c r="CZ16" s="148"/>
      <c r="DA16" s="148"/>
      <c r="DB16" s="148"/>
      <c r="DC16" s="148"/>
      <c r="DD16" s="148"/>
      <c r="DG16" s="263" t="str">
        <f>'Tahap 4'!C51</f>
        <v>Meningkatnya Pengelolaan Barang Milik Daerah</v>
      </c>
      <c r="DH16" s="264"/>
      <c r="DI16" s="264"/>
      <c r="DJ16" s="264"/>
      <c r="DK16" s="264"/>
      <c r="DL16" s="264"/>
      <c r="DM16" s="265"/>
      <c r="DP16" s="146"/>
      <c r="DQ16" s="146"/>
      <c r="DR16" s="146"/>
      <c r="DS16" s="146"/>
      <c r="DT16" s="146"/>
      <c r="DU16" s="146"/>
      <c r="DV16" s="146"/>
      <c r="DW16" s="146"/>
      <c r="DX16" s="146"/>
      <c r="DZ16" s="143"/>
      <c r="EA16" s="143"/>
      <c r="EB16" s="143"/>
    </row>
    <row r="17" spans="2:132" s="141" customFormat="1" ht="100" customHeight="1" x14ac:dyDescent="0.45">
      <c r="L17" s="238" t="str">
        <f>'Tahap 4'!D7</f>
        <v>Ketepatan Waktu Penyusunan APBD Sesuai dengan Tahapan dan Jadwal yang telah Ditetapkan Dalam Peraturan Perundang-Undangan</v>
      </c>
      <c r="M17" s="239"/>
      <c r="N17" s="239"/>
      <c r="O17" s="239"/>
      <c r="P17" s="239"/>
      <c r="Q17" s="239"/>
      <c r="R17" s="239"/>
      <c r="S17" s="239"/>
      <c r="T17" s="240"/>
      <c r="AB17" s="148"/>
      <c r="AL17" s="218" t="str">
        <f>'Tahap 4'!D16</f>
        <v>Persentase Penatausahaan Keuangan Daerah sesuai dengan penanggaran</v>
      </c>
      <c r="AM17" s="218"/>
      <c r="AN17" s="218"/>
      <c r="AO17" s="218"/>
      <c r="AP17" s="218"/>
      <c r="AQ17" s="218"/>
      <c r="AR17" s="218"/>
      <c r="AS17" s="218"/>
      <c r="AT17" s="145"/>
      <c r="AU17" s="145"/>
      <c r="AV17" s="145"/>
      <c r="AW17" s="145"/>
      <c r="AX17" s="145"/>
      <c r="AY17" s="145"/>
      <c r="AZ17" s="145"/>
      <c r="BA17" s="145"/>
      <c r="BB17" s="145"/>
      <c r="BC17" s="145"/>
      <c r="BV17" s="238" t="str">
        <f>'Tahap 4'!D32</f>
        <v>Persentase Tertibnya SKPD dan BLUD dalam Konsilidasi Penyusunan  Laporan Keuangan Daerah Sesuai Standar Akuntasi Pemerintahan</v>
      </c>
      <c r="BW17" s="239"/>
      <c r="BX17" s="239"/>
      <c r="BY17" s="239"/>
      <c r="BZ17" s="239"/>
      <c r="CA17" s="239"/>
      <c r="CB17" s="239"/>
      <c r="CC17" s="239"/>
      <c r="CD17" s="239"/>
      <c r="CE17" s="239"/>
      <c r="CF17" s="239"/>
      <c r="CG17" s="240"/>
      <c r="CS17" s="148"/>
      <c r="CT17" s="148"/>
      <c r="CU17" s="148"/>
      <c r="CV17" s="148"/>
      <c r="CW17" s="148"/>
      <c r="CX17" s="148"/>
      <c r="CY17" s="148"/>
      <c r="CZ17" s="148"/>
      <c r="DA17" s="148"/>
      <c r="DB17" s="148"/>
      <c r="DC17" s="148"/>
      <c r="DD17" s="148"/>
      <c r="DG17" s="238" t="str">
        <f>'Tahap 4'!D51</f>
        <v>Persentase Laporan Barang Milik Daerah (BMD) sesuai dengan ketentuan</v>
      </c>
      <c r="DH17" s="239"/>
      <c r="DI17" s="239"/>
      <c r="DJ17" s="239"/>
      <c r="DK17" s="239"/>
      <c r="DL17" s="239"/>
      <c r="DM17" s="240"/>
      <c r="DP17" s="142"/>
      <c r="DQ17" s="142"/>
      <c r="DR17" s="142"/>
      <c r="DS17" s="142"/>
      <c r="DT17" s="142"/>
      <c r="DU17" s="142"/>
      <c r="DV17" s="142"/>
      <c r="DW17" s="142"/>
      <c r="DX17" s="142"/>
      <c r="DZ17" s="143"/>
      <c r="EA17" s="143"/>
      <c r="EB17" s="143"/>
    </row>
    <row r="18" spans="2:132" s="141" customFormat="1" ht="40" customHeight="1" x14ac:dyDescent="0.45">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L18" s="148"/>
      <c r="AM18" s="148"/>
      <c r="AN18" s="148"/>
      <c r="AO18" s="148"/>
      <c r="AP18" s="148"/>
      <c r="AQ18" s="148"/>
      <c r="AR18" s="148"/>
      <c r="AS18" s="148"/>
      <c r="AT18" s="148"/>
      <c r="AU18" s="148"/>
      <c r="AV18" s="148"/>
      <c r="AW18" s="148"/>
      <c r="AX18" s="148"/>
      <c r="AY18" s="148"/>
      <c r="AZ18" s="148"/>
      <c r="BA18" s="148"/>
      <c r="BB18" s="148"/>
      <c r="BC18" s="144"/>
      <c r="BW18" s="148"/>
      <c r="BX18" s="148"/>
      <c r="BY18" s="148"/>
      <c r="BZ18" s="148"/>
      <c r="CA18" s="148"/>
      <c r="CB18" s="148"/>
      <c r="CC18" s="148"/>
      <c r="CD18" s="148"/>
      <c r="CE18" s="148"/>
      <c r="CF18" s="148"/>
      <c r="CG18" s="148"/>
      <c r="CH18" s="148"/>
      <c r="CI18" s="148"/>
      <c r="CJ18" s="148"/>
      <c r="CK18" s="148"/>
      <c r="CS18" s="143"/>
      <c r="DL18" s="143"/>
      <c r="DM18" s="143"/>
      <c r="DN18" s="143"/>
      <c r="DO18" s="143"/>
      <c r="DP18" s="143"/>
      <c r="DQ18" s="143"/>
      <c r="DR18" s="143"/>
      <c r="DS18" s="143"/>
      <c r="DT18" s="143"/>
      <c r="DU18" s="143"/>
      <c r="DV18" s="143"/>
      <c r="DW18" s="143"/>
      <c r="DX18" s="143"/>
      <c r="DY18" s="148"/>
      <c r="EA18" s="143"/>
      <c r="EB18" s="143"/>
    </row>
    <row r="19" spans="2:132" s="141" customFormat="1" ht="18.5" x14ac:dyDescent="0.45"/>
    <row r="20" spans="2:132" s="141" customFormat="1" ht="85.5" customHeight="1" x14ac:dyDescent="0.45">
      <c r="AH20" s="149"/>
    </row>
    <row r="21" spans="2:132" s="141" customFormat="1" ht="60" customHeight="1" x14ac:dyDescent="0.45">
      <c r="B21" s="274" t="s">
        <v>372</v>
      </c>
      <c r="C21" s="262"/>
      <c r="D21" s="262"/>
      <c r="E21" s="262"/>
      <c r="F21" s="150"/>
      <c r="L21" s="220" t="str">
        <f>'Tahap 4'!C8</f>
        <v>Tersedianya Dokumen Anggaran Dalam Penyusunan APBD</v>
      </c>
      <c r="M21" s="221"/>
      <c r="N21" s="221"/>
      <c r="O21" s="221"/>
      <c r="P21" s="221"/>
      <c r="Q21" s="221"/>
      <c r="R21" s="221"/>
      <c r="S21" s="221"/>
      <c r="T21" s="222"/>
      <c r="AA21" s="151"/>
      <c r="AB21" s="151"/>
      <c r="AC21" s="151"/>
      <c r="AD21" s="151"/>
      <c r="AE21" s="151"/>
      <c r="AF21" s="220" t="str">
        <f>'Tahap 4'!C17</f>
        <v xml:space="preserve">Terpenuhinya dokumen pencairan pembayaran belanja daerah                                                                                                            </v>
      </c>
      <c r="AG21" s="221"/>
      <c r="AH21" s="221"/>
      <c r="AI21" s="221"/>
      <c r="AJ21" s="222"/>
      <c r="AM21" s="266" t="str">
        <f>'Tahap 4'!C21</f>
        <v>Terverifikasinya SPB (Surat Pengesahan Belanja)</v>
      </c>
      <c r="AN21" s="266"/>
      <c r="AO21" s="266"/>
      <c r="AP21" s="145"/>
      <c r="AQ21" s="266" t="str">
        <f>'Tahap 4'!C25</f>
        <v>Terlaksananya kegiatan pembinaan penatausahaan keuangan Pemerintah Daerah</v>
      </c>
      <c r="AR21" s="266"/>
      <c r="AS21" s="266"/>
      <c r="AT21" s="150"/>
      <c r="AU21" s="150"/>
      <c r="AV21" s="150"/>
      <c r="AW21" s="150"/>
      <c r="AX21" s="150"/>
      <c r="AY21" s="220" t="str">
        <f>'Tahap 4'!C26</f>
        <v>Terlaksananya koordinasi pengelolaan kas daerah</v>
      </c>
      <c r="AZ21" s="221"/>
      <c r="BA21" s="222"/>
      <c r="BB21" s="144"/>
      <c r="BC21" s="144"/>
      <c r="BD21" s="144"/>
      <c r="BE21" s="144"/>
      <c r="BF21" s="145"/>
      <c r="BG21" s="145"/>
      <c r="BH21" s="145"/>
      <c r="BI21" s="145"/>
      <c r="BJ21" s="145"/>
      <c r="BL21" s="276" t="str">
        <f>'Tahap 4'!C33</f>
        <v xml:space="preserve">Terlaksananya koordinasi dalam pelaksanaan akuntansi penerimaan dan pengeluaran kas daerah                                           </v>
      </c>
      <c r="BM21" s="276"/>
      <c r="BN21" s="276"/>
      <c r="BO21" s="276"/>
      <c r="BP21" s="276"/>
      <c r="BQ21" s="277"/>
      <c r="BR21" s="152"/>
      <c r="BS21" s="152"/>
      <c r="BT21" s="152"/>
      <c r="BU21" s="152"/>
      <c r="BV21" s="152"/>
      <c r="BW21" s="152"/>
      <c r="BX21" s="152"/>
      <c r="BY21" s="276" t="str">
        <f>'Tahap 4'!C40</f>
        <v>Terlaksananya Rekonsiliasi dan verifikasi aset kewajiban, ekuitas, pendapatan, belanja pembiyaan, pendapatan- LO dan beban</v>
      </c>
      <c r="BZ21" s="276"/>
      <c r="CA21" s="276"/>
      <c r="CB21" s="276"/>
      <c r="CC21" s="276"/>
      <c r="CD21" s="276"/>
      <c r="CF21" s="151"/>
      <c r="CG21" s="151"/>
      <c r="CH21" s="151"/>
      <c r="CI21" s="151"/>
      <c r="CJ21" s="151"/>
      <c r="CK21" s="244" t="str">
        <f>'Tahap 4'!C44</f>
        <v>Terlaksananya Pembinaan akuntansi laporan dan pertanggungjawaban Pemerintah Kabupaten</v>
      </c>
      <c r="CL21" s="245"/>
      <c r="CM21" s="246"/>
      <c r="CN21" s="153"/>
      <c r="CO21" s="153"/>
      <c r="CP21" s="153"/>
      <c r="CQ21" s="153"/>
      <c r="CR21" s="154"/>
      <c r="CS21" s="244" t="str">
        <f>'Tahap 4'!C52</f>
        <v>Terlaksananya penyusunan standard harga</v>
      </c>
      <c r="CT21" s="245"/>
      <c r="CU21" s="246"/>
      <c r="CV21" s="153"/>
      <c r="CW21" s="244" t="str">
        <f>'Tahap 4'!C53</f>
        <v>Terlaksananya penyusunan Rencana Kebutuhan Barang Milik Daerah (RKBMD)</v>
      </c>
      <c r="CX21" s="245"/>
      <c r="CY21" s="246"/>
      <c r="CZ21" s="153"/>
      <c r="DA21" s="244" t="str">
        <f>'Tahap 4'!C54</f>
        <v>Terlaksananya Kegiatan Penyusunan Kebijakan Pengelolaan BMD dan Pemanpaatan BMD</v>
      </c>
      <c r="DB21" s="245"/>
      <c r="DC21" s="246"/>
      <c r="DD21" s="153"/>
      <c r="DE21" s="244" t="str">
        <f>'Tahap 4'!C58</f>
        <v>Terlaksananya inventarisasi BMD</v>
      </c>
      <c r="DF21" s="245"/>
      <c r="DG21" s="246"/>
      <c r="DH21" s="153"/>
      <c r="DI21" s="244" t="str">
        <f>'Tahap 4'!C59</f>
        <v>Terlaksananya penyusunan LBMD</v>
      </c>
      <c r="DJ21" s="245"/>
      <c r="DK21" s="246"/>
      <c r="DM21" s="244" t="str">
        <f>'Tahap 4'!C60</f>
        <v>Terlaksananya pembinaan pengelolaan BMD Pemerintah Kabupaten Balangan</v>
      </c>
      <c r="DN21" s="245"/>
      <c r="DO21" s="246"/>
      <c r="DP21" s="153"/>
      <c r="DQ21" s="244" t="str">
        <f>'Tahap 4'!C64</f>
        <v>Terlaksananya pengamanan BMD</v>
      </c>
      <c r="DR21" s="245"/>
      <c r="DS21" s="246"/>
      <c r="DT21" s="153"/>
      <c r="DU21" s="244" t="str">
        <f>'Tahap 4'!C65</f>
        <v>Terlaksananya pemindahtanganan, pemusnahan dan penghapusan BMD</v>
      </c>
      <c r="DV21" s="245"/>
      <c r="DW21" s="246"/>
      <c r="DY21" s="244" t="str">
        <f>'Tahap 4'!C66</f>
        <v>Terlaksananya pengawasan dan pengendalian pengelolaan BMD Pemerintah Kabupaten Balangan</v>
      </c>
      <c r="DZ21" s="245"/>
      <c r="EA21" s="246"/>
    </row>
    <row r="22" spans="2:132" s="141" customFormat="1" ht="60" customHeight="1" x14ac:dyDescent="0.45">
      <c r="B22" s="274"/>
      <c r="C22" s="262"/>
      <c r="D22" s="262"/>
      <c r="E22" s="262"/>
      <c r="F22" s="150"/>
      <c r="L22" s="223"/>
      <c r="M22" s="224"/>
      <c r="N22" s="224"/>
      <c r="O22" s="224"/>
      <c r="P22" s="224"/>
      <c r="Q22" s="224"/>
      <c r="R22" s="224"/>
      <c r="S22" s="224"/>
      <c r="T22" s="225"/>
      <c r="AA22" s="151"/>
      <c r="AB22" s="151"/>
      <c r="AC22" s="151"/>
      <c r="AD22" s="151"/>
      <c r="AE22" s="151"/>
      <c r="AF22" s="223"/>
      <c r="AG22" s="224"/>
      <c r="AH22" s="224"/>
      <c r="AI22" s="224"/>
      <c r="AJ22" s="225"/>
      <c r="AM22" s="266"/>
      <c r="AN22" s="266"/>
      <c r="AO22" s="266"/>
      <c r="AP22" s="145"/>
      <c r="AQ22" s="266"/>
      <c r="AR22" s="266"/>
      <c r="AS22" s="266"/>
      <c r="AT22" s="150"/>
      <c r="AU22" s="150"/>
      <c r="AV22" s="150"/>
      <c r="AW22" s="150"/>
      <c r="AX22" s="150"/>
      <c r="AY22" s="223"/>
      <c r="AZ22" s="224"/>
      <c r="BA22" s="225"/>
      <c r="BB22" s="144"/>
      <c r="BC22" s="144"/>
      <c r="BD22" s="144"/>
      <c r="BE22" s="144"/>
      <c r="BF22" s="145"/>
      <c r="BG22" s="145"/>
      <c r="BH22" s="145"/>
      <c r="BI22" s="145"/>
      <c r="BJ22" s="145"/>
      <c r="BL22" s="276"/>
      <c r="BM22" s="276"/>
      <c r="BN22" s="276"/>
      <c r="BO22" s="276"/>
      <c r="BP22" s="276"/>
      <c r="BQ22" s="277"/>
      <c r="BR22" s="152"/>
      <c r="BS22" s="152"/>
      <c r="BT22" s="152"/>
      <c r="BU22" s="152"/>
      <c r="BV22" s="152"/>
      <c r="BW22" s="152"/>
      <c r="BX22" s="152"/>
      <c r="BY22" s="276"/>
      <c r="BZ22" s="276"/>
      <c r="CA22" s="276"/>
      <c r="CB22" s="276"/>
      <c r="CC22" s="276"/>
      <c r="CD22" s="276"/>
      <c r="CF22" s="151"/>
      <c r="CG22" s="151"/>
      <c r="CH22" s="151"/>
      <c r="CI22" s="151"/>
      <c r="CJ22" s="151"/>
      <c r="CK22" s="247"/>
      <c r="CL22" s="248"/>
      <c r="CM22" s="249"/>
      <c r="CN22" s="153"/>
      <c r="CO22" s="153"/>
      <c r="CP22" s="153"/>
      <c r="CQ22" s="153"/>
      <c r="CR22" s="154"/>
      <c r="CS22" s="247"/>
      <c r="CT22" s="248"/>
      <c r="CU22" s="249"/>
      <c r="CV22" s="153"/>
      <c r="CW22" s="247"/>
      <c r="CX22" s="248"/>
      <c r="CY22" s="249"/>
      <c r="CZ22" s="153"/>
      <c r="DA22" s="247"/>
      <c r="DB22" s="248"/>
      <c r="DC22" s="249"/>
      <c r="DD22" s="153"/>
      <c r="DE22" s="247"/>
      <c r="DF22" s="248"/>
      <c r="DG22" s="249"/>
      <c r="DH22" s="153"/>
      <c r="DI22" s="247"/>
      <c r="DJ22" s="248"/>
      <c r="DK22" s="249"/>
      <c r="DM22" s="247"/>
      <c r="DN22" s="248"/>
      <c r="DO22" s="249"/>
      <c r="DP22" s="153"/>
      <c r="DQ22" s="247"/>
      <c r="DR22" s="248"/>
      <c r="DS22" s="249"/>
      <c r="DT22" s="153"/>
      <c r="DU22" s="247"/>
      <c r="DV22" s="248"/>
      <c r="DW22" s="249"/>
      <c r="DY22" s="247"/>
      <c r="DZ22" s="248"/>
      <c r="EA22" s="249"/>
    </row>
    <row r="23" spans="2:132" s="141" customFormat="1" ht="60" customHeight="1" x14ac:dyDescent="0.45">
      <c r="B23" s="274"/>
      <c r="C23" s="262"/>
      <c r="D23" s="262"/>
      <c r="E23" s="262"/>
      <c r="F23" s="150"/>
      <c r="L23" s="226"/>
      <c r="M23" s="227"/>
      <c r="N23" s="227"/>
      <c r="O23" s="227"/>
      <c r="P23" s="227"/>
      <c r="Q23" s="227"/>
      <c r="R23" s="227"/>
      <c r="S23" s="227"/>
      <c r="T23" s="228"/>
      <c r="AA23" s="151"/>
      <c r="AB23" s="151"/>
      <c r="AC23" s="151"/>
      <c r="AD23" s="151"/>
      <c r="AE23" s="151"/>
      <c r="AF23" s="226"/>
      <c r="AG23" s="227"/>
      <c r="AH23" s="227"/>
      <c r="AI23" s="227"/>
      <c r="AJ23" s="228"/>
      <c r="AM23" s="266"/>
      <c r="AN23" s="266"/>
      <c r="AO23" s="266"/>
      <c r="AP23" s="145"/>
      <c r="AQ23" s="266"/>
      <c r="AR23" s="266"/>
      <c r="AS23" s="266"/>
      <c r="AT23" s="150"/>
      <c r="AU23" s="150"/>
      <c r="AV23" s="150"/>
      <c r="AW23" s="150"/>
      <c r="AX23" s="150"/>
      <c r="AY23" s="226"/>
      <c r="AZ23" s="227"/>
      <c r="BA23" s="228"/>
      <c r="BB23" s="144"/>
      <c r="BC23" s="144"/>
      <c r="BD23" s="144"/>
      <c r="BE23" s="144"/>
      <c r="BF23" s="145"/>
      <c r="BG23" s="145"/>
      <c r="BH23" s="145"/>
      <c r="BI23" s="145"/>
      <c r="BJ23" s="145"/>
      <c r="BL23" s="276"/>
      <c r="BM23" s="276"/>
      <c r="BN23" s="276"/>
      <c r="BO23" s="276"/>
      <c r="BP23" s="276"/>
      <c r="BQ23" s="277"/>
      <c r="BR23" s="152"/>
      <c r="BS23" s="152"/>
      <c r="BT23" s="152"/>
      <c r="BU23" s="152"/>
      <c r="BV23" s="152"/>
      <c r="BW23" s="152"/>
      <c r="BX23" s="152"/>
      <c r="BY23" s="276"/>
      <c r="BZ23" s="276"/>
      <c r="CA23" s="276"/>
      <c r="CB23" s="276"/>
      <c r="CC23" s="276"/>
      <c r="CD23" s="276"/>
      <c r="CF23" s="151"/>
      <c r="CG23" s="151"/>
      <c r="CH23" s="151"/>
      <c r="CI23" s="151"/>
      <c r="CJ23" s="151"/>
      <c r="CK23" s="250"/>
      <c r="CL23" s="251"/>
      <c r="CM23" s="252"/>
      <c r="CN23" s="153"/>
      <c r="CO23" s="153"/>
      <c r="CP23" s="153"/>
      <c r="CQ23" s="153"/>
      <c r="CR23" s="154"/>
      <c r="CS23" s="250"/>
      <c r="CT23" s="251"/>
      <c r="CU23" s="252"/>
      <c r="CV23" s="153"/>
      <c r="CW23" s="250"/>
      <c r="CX23" s="251"/>
      <c r="CY23" s="252"/>
      <c r="CZ23" s="153"/>
      <c r="DA23" s="250"/>
      <c r="DB23" s="251"/>
      <c r="DC23" s="252"/>
      <c r="DD23" s="153"/>
      <c r="DE23" s="250"/>
      <c r="DF23" s="251"/>
      <c r="DG23" s="252"/>
      <c r="DH23" s="153"/>
      <c r="DI23" s="250"/>
      <c r="DJ23" s="251"/>
      <c r="DK23" s="252"/>
      <c r="DM23" s="250"/>
      <c r="DN23" s="251"/>
      <c r="DO23" s="252"/>
      <c r="DP23" s="153"/>
      <c r="DQ23" s="250"/>
      <c r="DR23" s="251"/>
      <c r="DS23" s="252"/>
      <c r="DT23" s="153"/>
      <c r="DU23" s="250"/>
      <c r="DV23" s="251"/>
      <c r="DW23" s="252"/>
      <c r="DY23" s="250"/>
      <c r="DZ23" s="251"/>
      <c r="EA23" s="252"/>
    </row>
    <row r="24" spans="2:132" s="141" customFormat="1" ht="155" customHeight="1" x14ac:dyDescent="0.45">
      <c r="C24" s="262"/>
      <c r="D24" s="262"/>
      <c r="E24" s="262"/>
      <c r="F24" s="150"/>
      <c r="L24" s="232" t="str">
        <f>'Tahap 4'!D8</f>
        <v>Jumlah Dokumen Anggaran Dalam Penyusunan APBD</v>
      </c>
      <c r="M24" s="233"/>
      <c r="N24" s="233"/>
      <c r="O24" s="233"/>
      <c r="P24" s="233"/>
      <c r="Q24" s="233"/>
      <c r="R24" s="233"/>
      <c r="S24" s="233"/>
      <c r="T24" s="234"/>
      <c r="AA24" s="151"/>
      <c r="AB24" s="151"/>
      <c r="AC24" s="151"/>
      <c r="AD24" s="151"/>
      <c r="AE24" s="151"/>
      <c r="AF24" s="232" t="str">
        <f>'Tahap 4'!D17</f>
        <v>Jumlah berkas persyaratan pengajuan SPM yang terverifikasi</v>
      </c>
      <c r="AG24" s="233"/>
      <c r="AH24" s="233"/>
      <c r="AI24" s="233"/>
      <c r="AJ24" s="234"/>
      <c r="AM24" s="218" t="str">
        <f>'Tahap 4'!D21</f>
        <v>Jumlah Surat Pengesahan Belanja yang terverifikasi</v>
      </c>
      <c r="AN24" s="218"/>
      <c r="AO24" s="218"/>
      <c r="AP24" s="145"/>
      <c r="AQ24" s="232" t="str">
        <f>'Tahap 4'!D22</f>
        <v>Jumlah kegiatan pembinaan penatausahaan  keuangan Pemerintah Daerah yang dilaksanakan</v>
      </c>
      <c r="AR24" s="233"/>
      <c r="AS24" s="234"/>
      <c r="AT24" s="145"/>
      <c r="AU24" s="145"/>
      <c r="AV24" s="145"/>
      <c r="AW24" s="145"/>
      <c r="AX24" s="145"/>
      <c r="AY24" s="238" t="str">
        <f>'Tahap 4'!D26</f>
        <v>Persentase pengelolaan dan pelaporan administrasi dana perimbangan dan transfer lainnya melalui aplikasi dari pusat</v>
      </c>
      <c r="AZ24" s="239"/>
      <c r="BA24" s="240"/>
      <c r="BB24" s="144"/>
      <c r="BC24" s="144"/>
      <c r="BD24" s="144"/>
      <c r="BE24" s="144"/>
      <c r="BF24" s="145"/>
      <c r="BG24" s="145"/>
      <c r="BH24" s="145"/>
      <c r="BI24" s="145"/>
      <c r="BJ24" s="145"/>
      <c r="BL24" s="278" t="str">
        <f>'Tahap 4'!D33</f>
        <v>Jumlah Laporan LRA Konsolidasi dan Jumlah Laporan Keuangan Pemerintah Daerah (LKPD) Terkonsolidasi</v>
      </c>
      <c r="BM24" s="278"/>
      <c r="BN24" s="278"/>
      <c r="BO24" s="278"/>
      <c r="BP24" s="278"/>
      <c r="BQ24" s="278"/>
      <c r="BR24" s="152"/>
      <c r="BS24" s="152"/>
      <c r="BT24" s="152"/>
      <c r="BU24" s="152"/>
      <c r="BV24" s="152"/>
      <c r="BW24" s="152"/>
      <c r="BX24" s="152"/>
      <c r="BY24" s="268" t="str">
        <f>'Tahap 4'!D40</f>
        <v>Jumlah Dokumen Berita Acara Rekonsiliasi aset kewajiban, ekuitas, pendapatan, belanja pembiyaan, pendapatan- LO dan beban</v>
      </c>
      <c r="BZ24" s="269"/>
      <c r="CA24" s="269"/>
      <c r="CB24" s="269"/>
      <c r="CC24" s="269"/>
      <c r="CD24" s="270"/>
      <c r="CF24" s="151"/>
      <c r="CG24" s="151"/>
      <c r="CH24" s="151"/>
      <c r="CI24" s="151"/>
      <c r="CJ24" s="151"/>
      <c r="CK24" s="268" t="str">
        <f>'Tahap 4'!D44</f>
        <v>Persentase Tanggapan/Tindak Lanjut Terhadap LHP BPK atas Laporan Pertanggungjawaban Pelaksanaan APBD</v>
      </c>
      <c r="CL24" s="269"/>
      <c r="CM24" s="270"/>
      <c r="CN24" s="153"/>
      <c r="CO24" s="153"/>
      <c r="CP24" s="153"/>
      <c r="CQ24" s="153"/>
      <c r="CR24" s="154"/>
      <c r="CS24" s="253" t="str">
        <f>'Tahap 4'!D52</f>
        <v>Tersusunnya SSH, ASB</v>
      </c>
      <c r="CT24" s="254"/>
      <c r="CU24" s="255"/>
      <c r="CV24" s="155"/>
      <c r="CW24" s="253" t="str">
        <f>'Tahap 4'!D53</f>
        <v>Tersedianya Rencana Kebutuhan Barang Milik Daerah (RKBMD)</v>
      </c>
      <c r="CX24" s="254"/>
      <c r="CY24" s="255"/>
      <c r="CZ24" s="155"/>
      <c r="DA24" s="253" t="str">
        <f>'Tahap 4'!D54</f>
        <v>Tersedianya Kebijakan Daerah terkait Pengelolaan BMD dan Pemampaatan BMD</v>
      </c>
      <c r="DB24" s="254"/>
      <c r="DC24" s="255"/>
      <c r="DD24" s="155"/>
      <c r="DE24" s="253" t="str">
        <f>'Tahap 4'!D58</f>
        <v>Tersusunnya lembar kerja inventarisasi berdasarkan kriteria inventarisasi</v>
      </c>
      <c r="DF24" s="254"/>
      <c r="DG24" s="255"/>
      <c r="DH24" s="155"/>
      <c r="DI24" s="253" t="str">
        <f>'Tahap 4'!D59</f>
        <v>Tersusunnya buku laporan LBMD aset dan LBMD persediaan</v>
      </c>
      <c r="DJ24" s="254"/>
      <c r="DK24" s="255"/>
      <c r="DM24" s="253" t="str">
        <f>'Tahap 4'!D60</f>
        <v>Jumlah pelaksanaan rekonsiliasi pengelolaan BMD, aset dan persediaan dengan SKPD</v>
      </c>
      <c r="DN24" s="254"/>
      <c r="DO24" s="255"/>
      <c r="DP24" s="155"/>
      <c r="DQ24" s="253" t="str">
        <f>'Tahap 4'!D64</f>
        <v>Jumlah BMD yang dilakukan pengamanan, administratif fisik BMD</v>
      </c>
      <c r="DR24" s="254"/>
      <c r="DS24" s="255"/>
      <c r="DT24" s="155"/>
      <c r="DU24" s="253" t="str">
        <f>'Tahap 4'!D65</f>
        <v>Jumlah aset BMD yang dilakukan pemindahtanganan, pemusnahan dan penghapusan pada daftar BMD</v>
      </c>
      <c r="DV24" s="254"/>
      <c r="DW24" s="255"/>
      <c r="DY24" s="253" t="str">
        <f>'Tahap 4'!D66</f>
        <v>Jumlah kegiatan pengawasan dan pengelolaan BMD pada SKPD</v>
      </c>
      <c r="DZ24" s="254"/>
      <c r="EA24" s="255"/>
    </row>
    <row r="25" spans="2:132" s="141" customFormat="1" ht="155" customHeight="1" x14ac:dyDescent="0.45">
      <c r="C25" s="262"/>
      <c r="D25" s="262"/>
      <c r="E25" s="262"/>
      <c r="F25" s="150"/>
      <c r="L25" s="271"/>
      <c r="M25" s="272"/>
      <c r="N25" s="272"/>
      <c r="O25" s="272"/>
      <c r="P25" s="272"/>
      <c r="Q25" s="272"/>
      <c r="R25" s="272"/>
      <c r="S25" s="272"/>
      <c r="T25" s="273"/>
      <c r="AA25" s="151"/>
      <c r="AB25" s="151"/>
      <c r="AC25" s="151"/>
      <c r="AD25" s="151"/>
      <c r="AE25" s="151"/>
      <c r="AF25" s="235"/>
      <c r="AG25" s="236"/>
      <c r="AH25" s="236"/>
      <c r="AI25" s="236"/>
      <c r="AJ25" s="237"/>
      <c r="AM25" s="218"/>
      <c r="AN25" s="218"/>
      <c r="AO25" s="218"/>
      <c r="AP25" s="145"/>
      <c r="AQ25" s="271"/>
      <c r="AR25" s="272"/>
      <c r="AS25" s="273"/>
      <c r="AT25" s="145"/>
      <c r="AU25" s="145"/>
      <c r="AV25" s="145"/>
      <c r="AW25" s="145"/>
      <c r="AX25" s="145"/>
      <c r="AY25" s="238" t="str">
        <f>'Tahap 4'!D27</f>
        <v>Persentase  pengelolaan dan pelaporan administrasi penerimaan dan pengeluaran kas daerah, Laporan aliran kas, dan pelaksanaan pemungutan/pemotongan penyetoran perhitungan Fihak ketiga (PFK)</v>
      </c>
      <c r="AZ25" s="239"/>
      <c r="BA25" s="240"/>
      <c r="BB25" s="144"/>
      <c r="BC25" s="144"/>
      <c r="BD25" s="144"/>
      <c r="BE25" s="144"/>
      <c r="BF25" s="145"/>
      <c r="BG25" s="145"/>
      <c r="BH25" s="145"/>
      <c r="BI25" s="145"/>
      <c r="BJ25" s="145"/>
      <c r="BL25" s="278" t="str">
        <f>'Tahap 4'!D34</f>
        <v>Jumlah Laporan Pertanggungjawaban Pelaksanaan APBD</v>
      </c>
      <c r="BM25" s="278"/>
      <c r="BN25" s="278"/>
      <c r="BO25" s="278"/>
      <c r="BP25" s="278"/>
      <c r="BQ25" s="278"/>
      <c r="BR25" s="152"/>
      <c r="BS25" s="152"/>
      <c r="BT25" s="152"/>
      <c r="BU25" s="152"/>
      <c r="BV25" s="152"/>
      <c r="BW25" s="152"/>
      <c r="BX25" s="152"/>
      <c r="BY25" s="253" t="str">
        <f>'Tahap 4'!D41</f>
        <v>Jumlah Berita Acara Rekonsiliasi Laporan Keuangan Perangkat Daerah</v>
      </c>
      <c r="BZ25" s="254"/>
      <c r="CA25" s="254"/>
      <c r="CB25" s="254"/>
      <c r="CC25" s="254"/>
      <c r="CD25" s="255"/>
      <c r="CF25" s="151"/>
      <c r="CG25" s="151"/>
      <c r="CH25" s="151"/>
      <c r="CI25" s="151"/>
      <c r="CJ25" s="151"/>
      <c r="CK25" s="268" t="str">
        <f>'Tahap 4'!D45</f>
        <v>Jumlah OPD yang Menyusun Dokumen Pertanggungjawaban</v>
      </c>
      <c r="CL25" s="269"/>
      <c r="CM25" s="270"/>
      <c r="CN25" s="155"/>
      <c r="CO25" s="155"/>
      <c r="CP25" s="155"/>
      <c r="CQ25" s="155"/>
      <c r="CS25" s="256"/>
      <c r="CT25" s="257"/>
      <c r="CU25" s="258"/>
      <c r="CV25" s="155"/>
      <c r="CW25" s="256"/>
      <c r="CX25" s="257"/>
      <c r="CY25" s="258"/>
      <c r="CZ25" s="155"/>
      <c r="DA25" s="256"/>
      <c r="DB25" s="257"/>
      <c r="DC25" s="258"/>
      <c r="DD25" s="155"/>
      <c r="DE25" s="256"/>
      <c r="DF25" s="257"/>
      <c r="DG25" s="258"/>
      <c r="DH25" s="155"/>
      <c r="DI25" s="256"/>
      <c r="DJ25" s="257"/>
      <c r="DK25" s="258"/>
      <c r="DM25" s="256"/>
      <c r="DN25" s="257"/>
      <c r="DO25" s="258"/>
      <c r="DP25" s="155"/>
      <c r="DQ25" s="256"/>
      <c r="DR25" s="257"/>
      <c r="DS25" s="258"/>
      <c r="DT25" s="155"/>
      <c r="DU25" s="256"/>
      <c r="DV25" s="257"/>
      <c r="DW25" s="258"/>
      <c r="DY25" s="256"/>
      <c r="DZ25" s="257"/>
      <c r="EA25" s="258"/>
    </row>
    <row r="26" spans="2:132" s="141" customFormat="1" ht="155" customHeight="1" x14ac:dyDescent="0.45">
      <c r="C26" s="262"/>
      <c r="D26" s="262"/>
      <c r="E26" s="262"/>
      <c r="F26" s="150"/>
      <c r="L26" s="235"/>
      <c r="M26" s="236"/>
      <c r="N26" s="236"/>
      <c r="O26" s="236"/>
      <c r="P26" s="236"/>
      <c r="Q26" s="236"/>
      <c r="R26" s="236"/>
      <c r="S26" s="236"/>
      <c r="T26" s="237"/>
      <c r="AA26" s="151"/>
      <c r="AB26" s="151"/>
      <c r="AC26" s="151"/>
      <c r="AD26" s="151"/>
      <c r="AE26" s="151"/>
      <c r="AF26" s="229" t="str">
        <f>'Tahap 4'!D18</f>
        <v>Jumlah berkas SPM yang terverifikasi</v>
      </c>
      <c r="AG26" s="230"/>
      <c r="AH26" s="230"/>
      <c r="AI26" s="230"/>
      <c r="AJ26" s="231"/>
      <c r="AM26" s="218"/>
      <c r="AN26" s="218"/>
      <c r="AO26" s="218"/>
      <c r="AP26" s="144"/>
      <c r="AQ26" s="235"/>
      <c r="AR26" s="236"/>
      <c r="AS26" s="237"/>
      <c r="AT26" s="145"/>
      <c r="AU26" s="145"/>
      <c r="AV26" s="145"/>
      <c r="AW26" s="145"/>
      <c r="AX26" s="145"/>
      <c r="AY26" s="218" t="str">
        <f>'Tahap 4'!D28</f>
        <v>Persentase pelaksanaan kerjasama pemantauan data transaksi non tunai dengan Bank</v>
      </c>
      <c r="AZ26" s="218"/>
      <c r="BA26" s="218"/>
      <c r="BB26" s="144"/>
      <c r="BC26" s="144"/>
      <c r="BD26" s="144"/>
      <c r="BE26" s="144"/>
      <c r="BF26" s="145"/>
      <c r="BG26" s="145"/>
      <c r="BH26" s="145"/>
      <c r="BI26" s="145"/>
      <c r="BJ26" s="145"/>
      <c r="BL26" s="278" t="str">
        <f>'Tahap 4'!D35</f>
        <v>Jumlah Laporan Analisis Pertanggungjawaban APBD</v>
      </c>
      <c r="BM26" s="278"/>
      <c r="BN26" s="278"/>
      <c r="BO26" s="278"/>
      <c r="BP26" s="278"/>
      <c r="BQ26" s="278"/>
      <c r="BR26" s="155"/>
      <c r="BS26" s="155"/>
      <c r="BT26" s="155"/>
      <c r="BU26" s="155"/>
      <c r="BV26" s="155"/>
      <c r="BW26" s="152"/>
      <c r="BX26" s="152"/>
      <c r="BY26" s="259"/>
      <c r="BZ26" s="260"/>
      <c r="CA26" s="260"/>
      <c r="CB26" s="260"/>
      <c r="CC26" s="260"/>
      <c r="CD26" s="261"/>
      <c r="CF26" s="151"/>
      <c r="CG26" s="151"/>
      <c r="CH26" s="151"/>
      <c r="CI26" s="151"/>
      <c r="CJ26" s="151"/>
      <c r="CK26" s="268" t="str">
        <f>'Tahap 4'!D46</f>
        <v>Jumlah OPD yang dilakukan Pembinaan Akuntansi</v>
      </c>
      <c r="CL26" s="269"/>
      <c r="CM26" s="270"/>
      <c r="CN26" s="155"/>
      <c r="CO26" s="155"/>
      <c r="CP26" s="155"/>
      <c r="CQ26" s="155"/>
      <c r="CS26" s="259"/>
      <c r="CT26" s="260"/>
      <c r="CU26" s="261"/>
      <c r="CV26" s="155"/>
      <c r="CW26" s="259"/>
      <c r="CX26" s="260"/>
      <c r="CY26" s="261"/>
      <c r="CZ26" s="155"/>
      <c r="DA26" s="259"/>
      <c r="DB26" s="260"/>
      <c r="DC26" s="261"/>
      <c r="DD26" s="155"/>
      <c r="DE26" s="259"/>
      <c r="DF26" s="260"/>
      <c r="DG26" s="261"/>
      <c r="DH26" s="155"/>
      <c r="DI26" s="259"/>
      <c r="DJ26" s="260"/>
      <c r="DK26" s="261"/>
      <c r="DM26" s="259"/>
      <c r="DN26" s="260"/>
      <c r="DO26" s="261"/>
      <c r="DP26" s="155"/>
      <c r="DQ26" s="259"/>
      <c r="DR26" s="260"/>
      <c r="DS26" s="261"/>
      <c r="DT26" s="155"/>
      <c r="DU26" s="259"/>
      <c r="DV26" s="260"/>
      <c r="DW26" s="261"/>
      <c r="DY26" s="259"/>
      <c r="DZ26" s="260"/>
      <c r="EA26" s="261"/>
    </row>
    <row r="27" spans="2:132" s="141" customFormat="1" ht="16.5" customHeight="1" x14ac:dyDescent="0.45">
      <c r="C27" s="151"/>
      <c r="D27" s="151"/>
      <c r="E27" s="151"/>
      <c r="F27" s="151"/>
      <c r="G27" s="151"/>
      <c r="H27" s="151"/>
      <c r="I27" s="146"/>
      <c r="J27" s="146"/>
      <c r="K27" s="146"/>
      <c r="L27" s="146"/>
      <c r="M27" s="146"/>
      <c r="N27" s="146"/>
      <c r="O27" s="146"/>
      <c r="P27" s="146"/>
      <c r="Q27" s="146"/>
      <c r="R27" s="151"/>
      <c r="S27" s="151"/>
      <c r="T27" s="151"/>
      <c r="U27" s="151"/>
      <c r="V27" s="151"/>
      <c r="W27" s="151"/>
      <c r="X27" s="151"/>
      <c r="Y27" s="151"/>
      <c r="Z27" s="151"/>
      <c r="AA27" s="151"/>
      <c r="AB27" s="151"/>
      <c r="AC27" s="151"/>
      <c r="AD27" s="151"/>
      <c r="AE27" s="151"/>
      <c r="AF27" s="151"/>
      <c r="AG27" s="151"/>
      <c r="AH27" s="151"/>
      <c r="AI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6"/>
      <c r="BP27" s="151"/>
      <c r="BQ27" s="151"/>
      <c r="BR27" s="151"/>
      <c r="BS27" s="151"/>
      <c r="BT27" s="151"/>
      <c r="BU27" s="151"/>
      <c r="BV27" s="151"/>
      <c r="BW27" s="151"/>
      <c r="BX27" s="151"/>
      <c r="BY27" s="151"/>
      <c r="BZ27" s="151"/>
      <c r="CA27" s="151"/>
      <c r="CB27" s="157"/>
      <c r="CF27" s="151"/>
      <c r="CG27" s="151"/>
      <c r="CH27" s="151"/>
      <c r="CI27" s="151"/>
      <c r="CJ27" s="151"/>
      <c r="CK27" s="151"/>
      <c r="CL27" s="151"/>
      <c r="CM27" s="151"/>
      <c r="CN27" s="151"/>
      <c r="CO27" s="151"/>
      <c r="CP27" s="151"/>
      <c r="CQ27" s="151"/>
    </row>
    <row r="28" spans="2:132" s="141" customFormat="1" ht="46.5" customHeight="1" x14ac:dyDescent="0.45">
      <c r="C28" s="151"/>
      <c r="D28" s="151"/>
      <c r="E28" s="156"/>
      <c r="F28" s="158"/>
      <c r="G28" s="158"/>
      <c r="H28" s="158"/>
      <c r="I28" s="159"/>
      <c r="J28" s="159"/>
      <c r="K28" s="159"/>
      <c r="L28" s="159"/>
      <c r="M28" s="159"/>
      <c r="N28" s="159"/>
      <c r="O28" s="159"/>
      <c r="P28" s="159"/>
      <c r="Q28" s="159"/>
      <c r="R28" s="158"/>
      <c r="S28" s="158"/>
      <c r="T28" s="158"/>
      <c r="U28" s="158"/>
      <c r="V28" s="158"/>
      <c r="W28" s="158"/>
      <c r="X28" s="158"/>
      <c r="Y28" s="158"/>
      <c r="Z28" s="158"/>
      <c r="AA28" s="160"/>
      <c r="AB28" s="151"/>
      <c r="AC28" s="151"/>
      <c r="AD28" s="151"/>
      <c r="AE28" s="151"/>
      <c r="AF28" s="161"/>
      <c r="AG28" s="158"/>
      <c r="AH28" s="158"/>
      <c r="AI28" s="158"/>
      <c r="AJ28" s="162"/>
      <c r="AM28" s="151"/>
      <c r="AN28" s="151"/>
      <c r="AO28" s="151"/>
      <c r="AP28" s="151"/>
      <c r="AQ28" s="151"/>
      <c r="AR28" s="151"/>
      <c r="AS28" s="151"/>
      <c r="AT28" s="151"/>
      <c r="AU28" s="151"/>
      <c r="AV28" s="151"/>
      <c r="AW28" s="161"/>
      <c r="AX28" s="158"/>
      <c r="AY28" s="158"/>
      <c r="AZ28" s="158"/>
      <c r="BA28" s="158"/>
      <c r="BB28" s="158"/>
      <c r="BC28" s="163"/>
      <c r="BD28" s="151"/>
      <c r="BE28" s="151"/>
      <c r="BF28" s="151"/>
      <c r="BG28" s="151"/>
      <c r="BH28" s="151"/>
      <c r="BI28" s="161"/>
      <c r="BJ28" s="158"/>
      <c r="BK28" s="158"/>
      <c r="BL28" s="158"/>
      <c r="BM28" s="158"/>
      <c r="BN28" s="158"/>
      <c r="BO28" s="158"/>
      <c r="BP28" s="158"/>
      <c r="BQ28" s="158"/>
      <c r="BR28" s="158"/>
      <c r="BS28" s="158"/>
      <c r="BT28" s="163"/>
      <c r="BU28" s="151"/>
      <c r="BV28" s="151"/>
      <c r="BW28" s="151"/>
      <c r="BX28" s="151"/>
      <c r="BY28" s="161"/>
      <c r="BZ28" s="158"/>
      <c r="CA28" s="158"/>
      <c r="CB28" s="158"/>
      <c r="CC28" s="164"/>
      <c r="CD28" s="162"/>
      <c r="CF28" s="151"/>
      <c r="CG28" s="151"/>
      <c r="CH28" s="151"/>
      <c r="CI28" s="161"/>
      <c r="CJ28" s="158"/>
      <c r="CK28" s="158"/>
      <c r="CL28" s="158"/>
      <c r="CM28" s="158"/>
      <c r="CN28" s="158"/>
      <c r="CO28" s="163"/>
      <c r="CP28" s="151"/>
      <c r="CQ28" s="151"/>
    </row>
    <row r="29" spans="2:132" s="141" customFormat="1" ht="260" customHeight="1" x14ac:dyDescent="0.45">
      <c r="B29" s="165" t="s">
        <v>373</v>
      </c>
      <c r="C29" s="217" t="str">
        <f>'Tahap 4'!C9</f>
        <v>Terlaksananya Penyusunan KUA dan PPAS</v>
      </c>
      <c r="D29" s="217"/>
      <c r="E29" s="217"/>
      <c r="F29" s="150"/>
      <c r="G29" s="217" t="str">
        <f>'Tahap 4'!C10</f>
        <v>Terlaksananya Penyusunan Perubahan KUA dan Perubahan PPAS</v>
      </c>
      <c r="H29" s="217"/>
      <c r="I29" s="217"/>
      <c r="J29" s="150"/>
      <c r="K29" s="217" t="str">
        <f>'Tahap 4'!C11</f>
        <v>Terlaksananya Penyusunan dan Verifikasi RKA-SKPD</v>
      </c>
      <c r="L29" s="217"/>
      <c r="M29" s="217"/>
      <c r="N29" s="150"/>
      <c r="O29" s="217" t="str">
        <f>'Tahap 4'!C12</f>
        <v>Terlaksananya Penyusunan dan Verifikasi DPA-SKPD</v>
      </c>
      <c r="P29" s="217"/>
      <c r="Q29" s="217"/>
      <c r="R29" s="145"/>
      <c r="S29" s="217" t="str">
        <f>'Tahap 4'!C13</f>
        <v>Terlaksananya Penyusunan Regulasi serta Kebijakan Bidang Anggaran</v>
      </c>
      <c r="T29" s="217"/>
      <c r="U29" s="217"/>
      <c r="V29" s="150"/>
      <c r="W29" s="217" t="str">
        <f>'Tahap 4'!C14</f>
        <v>Terlaksannya Penyusunan Peraturan Daerah tentang APBD dan Peraturan Kepala Daerah tentang Penjabaran APBD</v>
      </c>
      <c r="X29" s="217"/>
      <c r="Y29" s="217"/>
      <c r="Z29" s="151"/>
      <c r="AA29" s="217" t="str">
        <f>'Tahap 4'!C15</f>
        <v>Terlaksannya Penyusunan Peraturan Daerah tentang Perubahan APBD dan Peraturan Kepala Daerah tentang Penjabaran Perubahan APBD</v>
      </c>
      <c r="AB29" s="217"/>
      <c r="AC29" s="217"/>
      <c r="AD29" s="151"/>
      <c r="AE29" s="217" t="str">
        <f>'Tahap 4'!C19</f>
        <v xml:space="preserve">Terlaksananya Penerimaan Berkas Pengajuan SPP, SPM </v>
      </c>
      <c r="AF29" s="217"/>
      <c r="AG29" s="217"/>
      <c r="AH29" s="150"/>
      <c r="AI29" s="217" t="str">
        <f>'Tahap 4'!C20</f>
        <v>Terlaksananya Penerbitan SP2D</v>
      </c>
      <c r="AJ29" s="217"/>
      <c r="AK29" s="217"/>
      <c r="AM29" s="217" t="str">
        <f>'Tahap 4'!C24</f>
        <v>Tersedianya berkas Surat Pengesahan Belanja (SPB)</v>
      </c>
      <c r="AN29" s="217"/>
      <c r="AO29" s="217"/>
      <c r="AP29" s="145"/>
      <c r="AQ29" s="217" t="str">
        <f>'Tahap 4'!C25</f>
        <v>Terlaksananya kegiatan pembinaan penatausahaan keuangan Pemerintah Daerah</v>
      </c>
      <c r="AR29" s="217"/>
      <c r="AS29" s="217"/>
      <c r="AT29" s="150"/>
      <c r="AU29" s="217" t="str">
        <f>'Tahap 4'!C29</f>
        <v>Terlaksananya koordinasi pengelolaan kas daerah</v>
      </c>
      <c r="AV29" s="217"/>
      <c r="AW29" s="217"/>
      <c r="AX29" s="150"/>
      <c r="AY29" s="217" t="str">
        <f>'Tahap 4'!C30</f>
        <v>Terlaksananya rekonsiliasi laporan realisasi penerimaan dan pengeluaran kas daerah, laporan aliran kas dan pelaksanaan pemungutan/pemotongan dan penyetoran perhitungan Fihak ketiga (PFK)</v>
      </c>
      <c r="AZ29" s="217"/>
      <c r="BA29" s="217"/>
      <c r="BB29" s="151"/>
      <c r="BC29" s="217" t="str">
        <f>'Tahap 4'!C31</f>
        <v>Persentase pelaksanaan kerjasama pemantauan data transaksi non tunai dengan Bank</v>
      </c>
      <c r="BD29" s="217"/>
      <c r="BE29" s="217"/>
      <c r="BF29" s="145"/>
      <c r="BG29" s="217" t="str">
        <f>'Tahap 4'!C36</f>
        <v>Terlaksananya Konsolidasi Laporan Keuangan Pemerintah Daerah</v>
      </c>
      <c r="BH29" s="217"/>
      <c r="BI29" s="217"/>
      <c r="BJ29" s="145"/>
      <c r="BK29" s="217" t="str">
        <f>'Tahap 4'!C37</f>
        <v>Terlaksananya Penyusunan Laporan Pertanggungjawaban Pelaksanaan APBD Bulanan, Triwulanan dan Semesteran</v>
      </c>
      <c r="BL29" s="217"/>
      <c r="BM29" s="217"/>
      <c r="BN29" s="150"/>
      <c r="BO29" s="150"/>
      <c r="BP29" s="217" t="str">
        <f>'Tahap 4'!C38</f>
        <v>Terlaksananya  Penyusunan Rancangan Peraturan Daerah tentang Pertanggungjawaban Pelaksanaan APBD Kabupaten Balangan dan Rancangan Peraturan Kepala Daerah tentang Penjabaran Pertanggungjawaban Pelaksanaan APBD Kabupaten Balangan</v>
      </c>
      <c r="BQ29" s="217"/>
      <c r="BR29" s="217"/>
      <c r="BS29" s="150"/>
      <c r="BT29" s="217" t="str">
        <f>'Tahap 4'!C39</f>
        <v>Terlaksananya Penyusunan Analisis Laporan Pertanggungjawaban Pelaksanaan APBD</v>
      </c>
      <c r="BU29" s="217"/>
      <c r="BV29" s="217"/>
      <c r="BW29" s="148"/>
      <c r="BX29" s="217" t="str">
        <f>'Tahap 4'!C42</f>
        <v>Terlaksananya Rekonsiliasi dan Verifikasi Aset, Kewajiban, Ekuitas, Pendapatan, Belanja, Pembiayaan, Pendapatan-LO dan Beban</v>
      </c>
      <c r="BY29" s="217"/>
      <c r="BZ29" s="217"/>
      <c r="CA29" s="150"/>
      <c r="CB29" s="148"/>
      <c r="CC29" s="217" t="str">
        <f>'Tahap 4'!C43</f>
        <v>Terlaksannya Rekonsiliasi Laporan Keuangan Perangkat Daerah</v>
      </c>
      <c r="CD29" s="217"/>
      <c r="CE29" s="217"/>
      <c r="CF29" s="151"/>
      <c r="CG29" s="217" t="str">
        <f>'Tahap 4'!C47</f>
        <v>Tersusunnya Tanggapan/Tindak Lanjut Terhadap LHP BPK atas Laporan Pertanggungjawaban Pelaksanaan APBD</v>
      </c>
      <c r="CH29" s="217"/>
      <c r="CI29" s="217"/>
      <c r="CJ29" s="151"/>
      <c r="CK29" s="217" t="str">
        <f>'Tahap 4'!C48</f>
        <v>Tersusunnya Kebijakan dan Panduan Teknis Operasional Penyelenggaraan Akuntansi Pemerintah Daerah Kabupaten Balangan</v>
      </c>
      <c r="CL29" s="217"/>
      <c r="CM29" s="217"/>
      <c r="CN29" s="150"/>
      <c r="CO29" s="217" t="str">
        <f>'Tahap 4'!C49</f>
        <v>Terlaksananya Pembinaan Akuntansi, Pelaporan dan Pertanggungjawaban Pemerintah Kabupaten Balangan</v>
      </c>
      <c r="CP29" s="217"/>
      <c r="CQ29" s="217"/>
      <c r="CS29" s="217" t="str">
        <f>'Tahap 4'!C55</f>
        <v>Tersusunnya standar harga sesuai dengan ketentuan</v>
      </c>
      <c r="CT29" s="217"/>
      <c r="CU29" s="217"/>
      <c r="CV29" s="150"/>
      <c r="CW29" s="217" t="str">
        <f>'Tahap 4'!C56</f>
        <v>Terlaksananya penyusunan Rencana Kebutuhan Barang Milik Daerah (RKBMD)</v>
      </c>
      <c r="CX29" s="217"/>
      <c r="CY29" s="217"/>
      <c r="CZ29" s="150"/>
      <c r="DA29" s="217" t="str">
        <f>'Tahap 4'!C57</f>
        <v>Terlaksananya Kegiatan Penyusunan Kebijakan Pengelolaan BMD dan Pemanpaatan BMD</v>
      </c>
      <c r="DB29" s="217"/>
      <c r="DC29" s="217"/>
      <c r="DD29" s="150"/>
      <c r="DE29" s="217" t="str">
        <f>'Tahap 4'!C61</f>
        <v>Terlaksananya Invetaris BMD Reguler dan 5 Tahunan</v>
      </c>
      <c r="DF29" s="217"/>
      <c r="DG29" s="217"/>
      <c r="DH29" s="150"/>
      <c r="DI29" s="217" t="str">
        <f>'Tahap 4'!C62</f>
        <v>Tersusunnya laporan LBMD Kabupaten Balangan</v>
      </c>
      <c r="DJ29" s="217"/>
      <c r="DK29" s="217"/>
      <c r="DM29" s="217" t="str">
        <f>'Tahap 4'!C63</f>
        <v xml:space="preserve">Terlaksananya pembinaan pengelolaan BMD </v>
      </c>
      <c r="DN29" s="217"/>
      <c r="DO29" s="217"/>
      <c r="DP29" s="150"/>
      <c r="DQ29" s="241" t="str">
        <f>'Tahap 4'!C67</f>
        <v>Terlaksananya pengamanan fisik dan administratif BMD</v>
      </c>
      <c r="DR29" s="242"/>
      <c r="DS29" s="243"/>
      <c r="DT29" s="150"/>
      <c r="DU29" s="241" t="str">
        <f>'Tahap 4'!C68</f>
        <v>Terlaksananya hibah, penjualan, penyertaan modal, tukar menukar, pemusnahan dan penghapusan BMD</v>
      </c>
      <c r="DV29" s="242"/>
      <c r="DW29" s="243"/>
      <c r="DY29" s="241" t="str">
        <f>'Tahap 4'!C69</f>
        <v>Terlaksananya monev pengelolaan BMD pada Unit Kerja</v>
      </c>
      <c r="DZ29" s="242"/>
      <c r="EA29" s="243"/>
    </row>
    <row r="30" spans="2:132" s="141" customFormat="1" ht="260" customHeight="1" x14ac:dyDescent="0.45">
      <c r="C30" s="218" t="str">
        <f>'Tahap 4'!D9</f>
        <v>Jumlah Dokumen KUA dan PPAS yang Disusun</v>
      </c>
      <c r="D30" s="218"/>
      <c r="E30" s="218"/>
      <c r="F30" s="145"/>
      <c r="G30" s="218" t="str">
        <f>'Tahap 4'!D10</f>
        <v>Jumlah Dokumen Perubahan KUA dan Perubahan yang Disusun</v>
      </c>
      <c r="H30" s="218"/>
      <c r="I30" s="218"/>
      <c r="J30" s="145"/>
      <c r="K30" s="218" t="str">
        <f>'Tahap 4'!D11</f>
        <v xml:space="preserve">Jumlah RKA-SKPD yang Disusun dan Diverifikasi </v>
      </c>
      <c r="L30" s="218"/>
      <c r="M30" s="218"/>
      <c r="N30" s="145"/>
      <c r="O30" s="218" t="str">
        <f>'Tahap 4'!D12</f>
        <v xml:space="preserve">Jumlah DPA-SKPD yang Disusun dan Diverifikasi </v>
      </c>
      <c r="P30" s="218"/>
      <c r="Q30" s="218"/>
      <c r="R30" s="144"/>
      <c r="S30" s="218" t="str">
        <f>'Tahap 4'!D13</f>
        <v>Jumlah Pedoman Penyusunan RKA-SKPD yang Disusun</v>
      </c>
      <c r="T30" s="218"/>
      <c r="U30" s="218"/>
      <c r="V30" s="145"/>
      <c r="W30" s="218" t="str">
        <f>'Tahap 4'!D14</f>
        <v>Jumlah Peraturan Daerah tentang APBD dan Peraturan Kepala Daerah tentang Penjabaran APBD yang Disusun</v>
      </c>
      <c r="X30" s="218"/>
      <c r="Y30" s="218"/>
      <c r="Z30" s="151"/>
      <c r="AA30" s="218" t="str">
        <f>'Tahap 4'!D15</f>
        <v>Jumlah Peraturan Daerah tentang Perubahan APBD dan Peraturan Kepala Daerah tentang Penjabaran Perubahan APBD yang Disusun</v>
      </c>
      <c r="AB30" s="218"/>
      <c r="AC30" s="218"/>
      <c r="AD30" s="151"/>
      <c r="AE30" s="218" t="str">
        <f>'Tahap 4'!D19</f>
        <v>Jumlah berkas Pengajuan SPP, SPM yang diterima</v>
      </c>
      <c r="AF30" s="218"/>
      <c r="AG30" s="218"/>
      <c r="AH30" s="145"/>
      <c r="AI30" s="218" t="str">
        <f>'Tahap 4'!D20</f>
        <v>Jumlah SP2D yang di terbitkan</v>
      </c>
      <c r="AJ30" s="218"/>
      <c r="AK30" s="218"/>
      <c r="AM30" s="216" t="str">
        <f>'Tahap 4'!D24</f>
        <v>Jumlah Berkas SPB yang tersedia</v>
      </c>
      <c r="AN30" s="216"/>
      <c r="AO30" s="216"/>
      <c r="AP30" s="144"/>
      <c r="AQ30" s="216" t="str">
        <f>'Tahap 4'!D25</f>
        <v>Jumlah kegiatan pembinaan yang terlaksana</v>
      </c>
      <c r="AR30" s="216"/>
      <c r="AS30" s="216"/>
      <c r="AT30" s="144"/>
      <c r="AU30" s="218" t="str">
        <f>'Tahap 4'!D29</f>
        <v>Jumlah dokumen hasil koordinasi pengelolaan kas daerah per bulan</v>
      </c>
      <c r="AV30" s="218"/>
      <c r="AW30" s="218"/>
      <c r="AX30" s="144"/>
      <c r="AY30" s="218" t="str">
        <f>'Tahap 4'!D30</f>
        <v>Jumlah dokumen hasil rekonsiliasi per bulan</v>
      </c>
      <c r="AZ30" s="218"/>
      <c r="BA30" s="218"/>
      <c r="BB30" s="151"/>
      <c r="BC30" s="218" t="str">
        <f>'Tahap 4'!D31</f>
        <v>Jumlah dokumen hasil rekonsiliasi per bulan</v>
      </c>
      <c r="BD30" s="218"/>
      <c r="BE30" s="218"/>
      <c r="BF30" s="145"/>
      <c r="BG30" s="218" t="str">
        <f>'Tahap 4'!D36</f>
        <v xml:space="preserve">Jumlah Dokumen Laporan Konsolidasi </v>
      </c>
      <c r="BH30" s="218"/>
      <c r="BI30" s="218"/>
      <c r="BJ30" s="145"/>
      <c r="BK30" s="218" t="str">
        <f>'Tahap 4'!D37</f>
        <v>Jumlah Dokumen Laporan Pertanggungjawaban Pelaksanaan APBD Bulanan, Triwulanan dan Semesteran</v>
      </c>
      <c r="BL30" s="218"/>
      <c r="BM30" s="218"/>
      <c r="BN30" s="145"/>
      <c r="BO30" s="145"/>
      <c r="BP30" s="218" t="str">
        <f>'Tahap 4'!D38</f>
        <v>Jumlah Dokumen Rancangan Peraturan Daerah tentang Pertanggungjawaban Pelaksanaan APBD Kabupaten Balangan dan Rancangan Peraturan Kepala Daerah tentang Penjabaran Pertanggungjawaban Pelaksanaan APBD Kabupaten Balangan</v>
      </c>
      <c r="BQ30" s="218"/>
      <c r="BR30" s="218"/>
      <c r="BS30" s="145"/>
      <c r="BT30" s="218" t="str">
        <f>'Tahap 4'!D39</f>
        <v>Jumlah Dokumen Laporan Analisis Laporan Pertanggungjawaban Pelaksanaan APBD</v>
      </c>
      <c r="BU30" s="218"/>
      <c r="BV30" s="218"/>
      <c r="BW30" s="148"/>
      <c r="BX30" s="218" t="str">
        <f>'Tahap 4'!D42</f>
        <v xml:space="preserve">Jumlah Dokumen Hasil Rekonsiliasi </v>
      </c>
      <c r="BY30" s="218"/>
      <c r="BZ30" s="218"/>
      <c r="CA30" s="145"/>
      <c r="CB30" s="148"/>
      <c r="CC30" s="218" t="str">
        <f>'Tahap 4'!D43</f>
        <v xml:space="preserve">Jumlah Berita Acara Rekonsiliasi </v>
      </c>
      <c r="CD30" s="218"/>
      <c r="CE30" s="218"/>
      <c r="CF30" s="151"/>
      <c r="CG30" s="218" t="str">
        <f>'Tahap 4'!D47</f>
        <v>Jumlah Tanggapan/Tindak Lanjut Terhadap LHP BPK atas Laporan Pertanggungjawaban Pelaksanaan APBD</v>
      </c>
      <c r="CH30" s="218"/>
      <c r="CI30" s="218"/>
      <c r="CJ30" s="151"/>
      <c r="CK30" s="218" t="str">
        <f>'Tahap 4'!D48</f>
        <v>Jumlah Kebijakan dan Panduan Teknis Operasional Penyelenggaraan Akuntansi Pemerintah Daerah Kabupaten Balangan</v>
      </c>
      <c r="CL30" s="218"/>
      <c r="CM30" s="218"/>
      <c r="CN30" s="145"/>
      <c r="CO30" s="218" t="str">
        <f>'Tahap 4'!D49</f>
        <v xml:space="preserve">Jumlah OPD yang dilakukan Pembinaan </v>
      </c>
      <c r="CP30" s="218"/>
      <c r="CQ30" s="218"/>
      <c r="CS30" s="218" t="str">
        <f>'Tahap 4'!D55</f>
        <v>Jumlah dokumen standar harga yang disusun</v>
      </c>
      <c r="CT30" s="218"/>
      <c r="CU30" s="218"/>
      <c r="CV30" s="145"/>
      <c r="CW30" s="218" t="str">
        <f>'Tahap 4'!D56</f>
        <v>Jumlah Dokumen Rencana Kebutuhan Barang Milik Daerah (RKBMD) yang Disusun</v>
      </c>
      <c r="CX30" s="218"/>
      <c r="CY30" s="218"/>
      <c r="CZ30" s="145"/>
      <c r="DA30" s="218" t="str">
        <f>'Tahap 4'!D57</f>
        <v>Jumlah Kebijakan Daerah Pengelolaan BMD dan Pemampaatan BMD yang Disusun</v>
      </c>
      <c r="DB30" s="218"/>
      <c r="DC30" s="218"/>
      <c r="DD30" s="145"/>
      <c r="DE30" s="218" t="str">
        <f>'Tahap 4'!D61</f>
        <v>Jumlah Laporan Inventarisasi berdasarkan kreteria</v>
      </c>
      <c r="DF30" s="218"/>
      <c r="DG30" s="218"/>
      <c r="DH30" s="145"/>
      <c r="DI30" s="218" t="str">
        <f>'Tahap 4'!D62</f>
        <v>Jumlah dokumen LBMD Tahunan dan Semestaran</v>
      </c>
      <c r="DJ30" s="218"/>
      <c r="DK30" s="218"/>
      <c r="DM30" s="218" t="str">
        <f>'Tahap 4'!D63</f>
        <v>Jumlah Orang yang mengikuti Pembinaan Pengelolaan BMD</v>
      </c>
      <c r="DN30" s="218"/>
      <c r="DO30" s="218"/>
      <c r="DP30" s="145"/>
      <c r="DQ30" s="238" t="str">
        <f>'Tahap 4'!D67</f>
        <v>Jumlah Hasil Pengamanan BMD</v>
      </c>
      <c r="DR30" s="239"/>
      <c r="DS30" s="240"/>
      <c r="DT30" s="145"/>
      <c r="DU30" s="238" t="str">
        <f>'Tahap 4'!D68</f>
        <v>Jumlah objek pemindahtanganan, pemusnahan dan penghapusan BMD</v>
      </c>
      <c r="DV30" s="239"/>
      <c r="DW30" s="240"/>
      <c r="DY30" s="238" t="str">
        <f>'Tahap 4'!D69</f>
        <v>Jumlah Unit Kerja yang telah dimonitoring dan evaluasi</v>
      </c>
      <c r="DZ30" s="239"/>
      <c r="EA30" s="240"/>
    </row>
    <row r="31" spans="2:132" s="141" customFormat="1" ht="18.5" x14ac:dyDescent="0.45">
      <c r="B31" s="154"/>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1"/>
      <c r="CK31" s="151"/>
      <c r="CL31" s="151"/>
      <c r="CM31" s="151"/>
      <c r="CN31" s="151"/>
      <c r="CO31" s="151"/>
      <c r="CP31" s="151"/>
      <c r="CQ31" s="151"/>
    </row>
    <row r="32" spans="2:132" s="141" customFormat="1" ht="18" customHeight="1" x14ac:dyDescent="0.45">
      <c r="B32" s="154"/>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151"/>
      <c r="CP32" s="151"/>
      <c r="CQ32" s="151"/>
      <c r="CR32" s="151"/>
      <c r="CS32" s="151"/>
    </row>
    <row r="33" spans="2:97" s="141" customFormat="1" ht="90" customHeight="1" x14ac:dyDescent="0.45">
      <c r="B33" s="167"/>
      <c r="C33" s="262"/>
      <c r="D33" s="262"/>
      <c r="E33" s="262"/>
      <c r="F33" s="150"/>
      <c r="G33" s="150"/>
      <c r="H33" s="150"/>
      <c r="I33" s="150"/>
      <c r="J33" s="150"/>
      <c r="K33" s="150"/>
      <c r="L33" s="150"/>
      <c r="M33" s="150"/>
      <c r="N33" s="150"/>
      <c r="O33" s="150"/>
      <c r="P33" s="150"/>
      <c r="Q33" s="150"/>
      <c r="R33" s="150"/>
      <c r="S33" s="262"/>
      <c r="T33" s="262"/>
      <c r="U33" s="262"/>
      <c r="V33" s="150"/>
      <c r="W33" s="150"/>
      <c r="X33" s="150"/>
      <c r="Y33" s="150"/>
      <c r="Z33" s="166"/>
      <c r="AA33" s="262"/>
      <c r="AB33" s="262"/>
      <c r="AC33" s="262"/>
      <c r="AD33" s="145"/>
      <c r="AE33" s="219"/>
      <c r="AF33" s="219"/>
      <c r="AG33" s="219"/>
      <c r="AH33" s="168"/>
      <c r="AI33" s="219"/>
      <c r="AJ33" s="219"/>
      <c r="AK33" s="219"/>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1"/>
      <c r="CP33" s="151"/>
      <c r="CQ33" s="151"/>
      <c r="CR33" s="151"/>
      <c r="CS33" s="151"/>
    </row>
    <row r="34" spans="2:97" s="141" customFormat="1" ht="90" customHeight="1" x14ac:dyDescent="0.45">
      <c r="B34" s="154"/>
      <c r="C34" s="262"/>
      <c r="D34" s="262"/>
      <c r="E34" s="262"/>
      <c r="F34" s="150"/>
      <c r="G34" s="150"/>
      <c r="H34" s="150"/>
      <c r="I34" s="150"/>
      <c r="J34" s="150"/>
      <c r="K34" s="150"/>
      <c r="L34" s="150"/>
      <c r="M34" s="150"/>
      <c r="N34" s="150"/>
      <c r="O34" s="150"/>
      <c r="P34" s="150"/>
      <c r="Q34" s="150"/>
      <c r="R34" s="150"/>
      <c r="S34" s="262"/>
      <c r="T34" s="262"/>
      <c r="U34" s="262"/>
      <c r="V34" s="150"/>
      <c r="W34" s="150"/>
      <c r="X34" s="150"/>
      <c r="Y34" s="150"/>
      <c r="Z34" s="166"/>
      <c r="AA34" s="262"/>
      <c r="AB34" s="262"/>
      <c r="AC34" s="262"/>
      <c r="AD34" s="145"/>
      <c r="AE34" s="219"/>
      <c r="AF34" s="219"/>
      <c r="AG34" s="219"/>
      <c r="AH34" s="168"/>
      <c r="AI34" s="219"/>
      <c r="AJ34" s="219"/>
      <c r="AK34" s="219"/>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row>
    <row r="35" spans="2:97" s="141" customFormat="1" ht="30.5" customHeight="1" x14ac:dyDescent="0.45">
      <c r="B35" s="154"/>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row>
    <row r="36" spans="2:97" ht="90" customHeight="1" x14ac:dyDescent="0.3">
      <c r="B36" s="137"/>
      <c r="C36" s="76"/>
      <c r="D36" s="76"/>
      <c r="E36" s="76"/>
      <c r="F36" s="76"/>
      <c r="G36" s="76"/>
      <c r="H36" s="76"/>
      <c r="I36" s="76"/>
      <c r="J36" s="76"/>
      <c r="K36" s="76"/>
      <c r="L36" s="76"/>
      <c r="M36" s="76"/>
      <c r="N36" s="76"/>
      <c r="O36" s="76"/>
      <c r="P36" s="76"/>
      <c r="Q36" s="76"/>
      <c r="R36" s="76"/>
      <c r="S36" s="267"/>
      <c r="T36" s="267"/>
      <c r="U36" s="267"/>
      <c r="V36" s="77"/>
      <c r="W36" s="77"/>
      <c r="X36" s="77"/>
      <c r="Y36" s="77"/>
      <c r="Z36" s="76"/>
      <c r="AA36" s="76"/>
      <c r="AB36" s="76"/>
      <c r="AC36" s="76"/>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row>
    <row r="37" spans="2:97" ht="90" customHeight="1" x14ac:dyDescent="0.3">
      <c r="B37" s="76"/>
      <c r="C37" s="76"/>
      <c r="D37" s="76"/>
      <c r="E37" s="76"/>
      <c r="F37" s="76"/>
      <c r="G37" s="76"/>
      <c r="H37" s="76"/>
      <c r="I37" s="76"/>
      <c r="J37" s="76"/>
      <c r="K37" s="76"/>
      <c r="L37" s="76"/>
      <c r="M37" s="76"/>
      <c r="N37" s="76"/>
      <c r="O37" s="76"/>
      <c r="P37" s="76"/>
      <c r="Q37" s="76"/>
      <c r="R37" s="76"/>
      <c r="S37" s="267"/>
      <c r="T37" s="267"/>
      <c r="U37" s="267"/>
      <c r="V37" s="77"/>
      <c r="W37" s="77"/>
      <c r="X37" s="77"/>
      <c r="Y37" s="77"/>
      <c r="Z37" s="76"/>
      <c r="AA37" s="76"/>
      <c r="AB37" s="76"/>
      <c r="AC37" s="76"/>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row>
    <row r="38" spans="2:97" ht="31" customHeight="1" x14ac:dyDescent="0.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row>
    <row r="39" spans="2:97" ht="65" customHeight="1" x14ac:dyDescent="0.3">
      <c r="AL39" s="53"/>
      <c r="AM39" s="53"/>
      <c r="AN39" s="53"/>
      <c r="AO39" s="53"/>
      <c r="AP39" s="53"/>
      <c r="AQ39" s="53"/>
      <c r="AR39" s="53"/>
      <c r="AS39" s="53"/>
      <c r="AT39" s="53"/>
      <c r="AU39" s="53"/>
      <c r="AV39" s="53"/>
      <c r="AW39" s="53"/>
      <c r="AX39" s="53"/>
      <c r="AY39" s="53"/>
      <c r="AZ39" s="53"/>
      <c r="BA39" s="53"/>
      <c r="BC39" s="76"/>
      <c r="BD39" s="76"/>
      <c r="BE39" s="76"/>
      <c r="BK39" s="53"/>
      <c r="BL39" s="53"/>
      <c r="BM39" s="53"/>
      <c r="BN39" s="53"/>
      <c r="BO39" s="53"/>
      <c r="BP39" s="53"/>
      <c r="BQ39" s="53"/>
      <c r="BR39" s="53"/>
      <c r="BS39" s="53"/>
      <c r="BT39" s="53"/>
      <c r="BU39" s="53"/>
      <c r="BV39" s="53"/>
    </row>
    <row r="40" spans="2:97" ht="65" customHeight="1" x14ac:dyDescent="0.3">
      <c r="AL40" s="53"/>
      <c r="AM40" s="53"/>
      <c r="AN40" s="53"/>
      <c r="AO40" s="53"/>
      <c r="AP40" s="53"/>
      <c r="AQ40" s="53"/>
      <c r="AR40" s="53"/>
      <c r="AS40" s="53"/>
      <c r="AT40" s="53"/>
      <c r="AU40" s="53"/>
      <c r="AV40" s="53"/>
      <c r="AW40" s="53"/>
      <c r="AX40" s="53"/>
      <c r="AY40" s="53"/>
      <c r="AZ40" s="53"/>
      <c r="BA40" s="53"/>
      <c r="BK40" s="53"/>
      <c r="BL40" s="53"/>
      <c r="BM40" s="53"/>
      <c r="BN40" s="53"/>
      <c r="BO40" s="53"/>
      <c r="BP40" s="53"/>
      <c r="BQ40" s="53"/>
      <c r="BR40" s="53"/>
      <c r="BS40" s="53"/>
      <c r="BT40" s="53"/>
      <c r="BU40" s="53"/>
      <c r="BV40" s="53"/>
    </row>
    <row r="41" spans="2:97" ht="24.5" customHeight="1" x14ac:dyDescent="0.3">
      <c r="AL41" s="53"/>
      <c r="AM41" s="53"/>
      <c r="AN41" s="53"/>
      <c r="AO41" s="53"/>
      <c r="AP41" s="53"/>
      <c r="AQ41" s="53"/>
      <c r="AR41" s="53"/>
      <c r="AS41" s="53"/>
      <c r="AT41" s="53"/>
      <c r="AU41" s="53"/>
      <c r="AV41" s="53"/>
      <c r="AW41" s="53"/>
      <c r="AX41" s="53"/>
      <c r="AY41" s="53"/>
      <c r="AZ41" s="53"/>
      <c r="BA41" s="53"/>
      <c r="BK41" s="52"/>
      <c r="BL41" s="52"/>
      <c r="BM41" s="52"/>
      <c r="BN41" s="52"/>
      <c r="BO41" s="52"/>
      <c r="BP41" s="52"/>
      <c r="BQ41" s="52"/>
      <c r="BR41" s="52"/>
      <c r="BS41" s="52"/>
      <c r="BT41" s="52"/>
      <c r="BU41" s="52"/>
      <c r="BV41" s="52"/>
    </row>
    <row r="42" spans="2:97" ht="111" customHeight="1" x14ac:dyDescent="0.3"/>
    <row r="43" spans="2:97" ht="58" customHeight="1" x14ac:dyDescent="0.3"/>
    <row r="45" spans="2:97" ht="127.5" customHeight="1" x14ac:dyDescent="0.3"/>
    <row r="46" spans="2:97" ht="131.65" customHeight="1" x14ac:dyDescent="0.3"/>
    <row r="47" spans="2:97" ht="21" customHeight="1" x14ac:dyDescent="0.3"/>
  </sheetData>
  <mergeCells count="138">
    <mergeCell ref="AL10:AS10"/>
    <mergeCell ref="AL11:AS11"/>
    <mergeCell ref="BY24:CD24"/>
    <mergeCell ref="BY25:CD26"/>
    <mergeCell ref="BV16:CG16"/>
    <mergeCell ref="BV17:CG17"/>
    <mergeCell ref="BU4:CH4"/>
    <mergeCell ref="BU5:CH5"/>
    <mergeCell ref="CG29:CI29"/>
    <mergeCell ref="B21:B23"/>
    <mergeCell ref="CG30:CI30"/>
    <mergeCell ref="CO29:CQ29"/>
    <mergeCell ref="CO30:CQ30"/>
    <mergeCell ref="L16:T16"/>
    <mergeCell ref="L17:T17"/>
    <mergeCell ref="AL16:AS16"/>
    <mergeCell ref="AL17:AS17"/>
    <mergeCell ref="BP30:BR30"/>
    <mergeCell ref="BL21:BQ23"/>
    <mergeCell ref="BL24:BQ24"/>
    <mergeCell ref="BL25:BQ25"/>
    <mergeCell ref="BL26:BQ26"/>
    <mergeCell ref="BX29:BZ29"/>
    <mergeCell ref="BX30:BZ30"/>
    <mergeCell ref="BY21:CD23"/>
    <mergeCell ref="AM30:AO30"/>
    <mergeCell ref="BG30:BI30"/>
    <mergeCell ref="BT30:BV30"/>
    <mergeCell ref="DM29:DO29"/>
    <mergeCell ref="CK24:CM24"/>
    <mergeCell ref="CK25:CM25"/>
    <mergeCell ref="CK26:CM26"/>
    <mergeCell ref="BK29:BM29"/>
    <mergeCell ref="CC29:CE29"/>
    <mergeCell ref="C21:E21"/>
    <mergeCell ref="C29:E29"/>
    <mergeCell ref="S29:U29"/>
    <mergeCell ref="AA29:AC29"/>
    <mergeCell ref="BC29:BE29"/>
    <mergeCell ref="CK29:CM29"/>
    <mergeCell ref="CK21:CM23"/>
    <mergeCell ref="AM29:AO29"/>
    <mergeCell ref="BG29:BI29"/>
    <mergeCell ref="BT29:BV29"/>
    <mergeCell ref="AQ24:AS26"/>
    <mergeCell ref="CW21:CY23"/>
    <mergeCell ref="L21:T23"/>
    <mergeCell ref="L24:T26"/>
    <mergeCell ref="G29:I29"/>
    <mergeCell ref="K29:M29"/>
    <mergeCell ref="O29:Q29"/>
    <mergeCell ref="W29:Y29"/>
    <mergeCell ref="C34:E34"/>
    <mergeCell ref="S34:U34"/>
    <mergeCell ref="AA34:AC34"/>
    <mergeCell ref="C33:E33"/>
    <mergeCell ref="S33:U33"/>
    <mergeCell ref="AA33:AC33"/>
    <mergeCell ref="S36:U36"/>
    <mergeCell ref="S37:U37"/>
    <mergeCell ref="S30:U30"/>
    <mergeCell ref="AA30:AC30"/>
    <mergeCell ref="G30:I30"/>
    <mergeCell ref="K30:M30"/>
    <mergeCell ref="O30:Q30"/>
    <mergeCell ref="W30:Y30"/>
    <mergeCell ref="DG16:DM16"/>
    <mergeCell ref="DG17:DM17"/>
    <mergeCell ref="DQ29:DS29"/>
    <mergeCell ref="AM21:AO23"/>
    <mergeCell ref="AQ21:AS23"/>
    <mergeCell ref="AM24:AO26"/>
    <mergeCell ref="AE34:AG34"/>
    <mergeCell ref="AI34:AK34"/>
    <mergeCell ref="AU29:AW29"/>
    <mergeCell ref="AU30:AW30"/>
    <mergeCell ref="AY21:BA23"/>
    <mergeCell ref="AY24:BA24"/>
    <mergeCell ref="DQ30:DS30"/>
    <mergeCell ref="AQ30:AS30"/>
    <mergeCell ref="BC30:BE30"/>
    <mergeCell ref="CK30:CM30"/>
    <mergeCell ref="CS30:CU30"/>
    <mergeCell ref="DM30:DO30"/>
    <mergeCell ref="BK30:BM30"/>
    <mergeCell ref="CC30:CE30"/>
    <mergeCell ref="CS29:CU29"/>
    <mergeCell ref="AQ29:AS29"/>
    <mergeCell ref="DA29:DC29"/>
    <mergeCell ref="DA30:DC30"/>
    <mergeCell ref="DY24:EA26"/>
    <mergeCell ref="C24:E25"/>
    <mergeCell ref="C30:E30"/>
    <mergeCell ref="C26:E26"/>
    <mergeCell ref="C22:E23"/>
    <mergeCell ref="DU29:DW29"/>
    <mergeCell ref="DU30:DW30"/>
    <mergeCell ref="DE21:DG23"/>
    <mergeCell ref="DI21:DK23"/>
    <mergeCell ref="DM21:DO23"/>
    <mergeCell ref="DM24:DO26"/>
    <mergeCell ref="DI24:DK26"/>
    <mergeCell ref="DE24:DG26"/>
    <mergeCell ref="DA21:DC23"/>
    <mergeCell ref="CS24:CU26"/>
    <mergeCell ref="CW24:CY26"/>
    <mergeCell ref="DA24:DC26"/>
    <mergeCell ref="CS21:CU23"/>
    <mergeCell ref="CW29:CY29"/>
    <mergeCell ref="CW30:CY30"/>
    <mergeCell ref="AY25:BA25"/>
    <mergeCell ref="AY26:BA26"/>
    <mergeCell ref="AY29:BA29"/>
    <mergeCell ref="AY30:BA30"/>
    <mergeCell ref="C2:EB2"/>
    <mergeCell ref="DG10:DM10"/>
    <mergeCell ref="DG11:DM11"/>
    <mergeCell ref="AE29:AG29"/>
    <mergeCell ref="AE30:AG30"/>
    <mergeCell ref="AE33:AG33"/>
    <mergeCell ref="AI29:AK29"/>
    <mergeCell ref="AI30:AK30"/>
    <mergeCell ref="AI33:AK33"/>
    <mergeCell ref="AF21:AJ23"/>
    <mergeCell ref="AF26:AJ26"/>
    <mergeCell ref="AF24:AJ25"/>
    <mergeCell ref="BP29:BR29"/>
    <mergeCell ref="DY30:EA30"/>
    <mergeCell ref="DY29:EA29"/>
    <mergeCell ref="DI29:DK29"/>
    <mergeCell ref="DI30:DK30"/>
    <mergeCell ref="DE29:DG29"/>
    <mergeCell ref="DE30:DG30"/>
    <mergeCell ref="DY21:EA23"/>
    <mergeCell ref="DQ21:DS23"/>
    <mergeCell ref="DU21:DW23"/>
    <mergeCell ref="DQ24:DS26"/>
    <mergeCell ref="DU24:DW26"/>
  </mergeCells>
  <printOptions horizontalCentered="1"/>
  <pageMargins left="0.11811023622047245" right="0.11811023622047245" top="0.74803149606299213" bottom="0.74803149606299213" header="0.31496062992125984" footer="0.31496062992125984"/>
  <pageSetup paperSize="256" scale="55"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2CF66-23FC-48AD-AE06-D25172B7BB71}">
  <dimension ref="B2:G99"/>
  <sheetViews>
    <sheetView view="pageBreakPreview" topLeftCell="B44" zoomScale="95" zoomScaleNormal="55" zoomScaleSheetLayoutView="95" workbookViewId="0">
      <selection activeCell="D43" sqref="D43"/>
    </sheetView>
  </sheetViews>
  <sheetFormatPr defaultColWidth="8.81640625" defaultRowHeight="14.5" x14ac:dyDescent="0.35"/>
  <cols>
    <col min="2" max="2" width="17.81640625" customWidth="1"/>
    <col min="3" max="4" width="58.1796875" customWidth="1"/>
    <col min="5" max="6" width="14.453125" customWidth="1"/>
    <col min="7" max="7" width="18.1796875" customWidth="1"/>
  </cols>
  <sheetData>
    <row r="2" spans="2:7" x14ac:dyDescent="0.35">
      <c r="B2" s="282" t="s">
        <v>41</v>
      </c>
      <c r="C2" s="282"/>
      <c r="D2" s="282"/>
      <c r="E2" s="282"/>
      <c r="F2" s="282"/>
      <c r="G2" s="282"/>
    </row>
    <row r="4" spans="2:7" x14ac:dyDescent="0.35">
      <c r="B4" s="12" t="s">
        <v>35</v>
      </c>
      <c r="C4" s="12" t="s">
        <v>36</v>
      </c>
      <c r="D4" s="12" t="s">
        <v>37</v>
      </c>
      <c r="E4" s="283" t="s">
        <v>29</v>
      </c>
      <c r="F4" s="283"/>
      <c r="G4" s="283"/>
    </row>
    <row r="5" spans="2:7" ht="29" x14ac:dyDescent="0.35">
      <c r="B5" s="28" t="s">
        <v>38</v>
      </c>
      <c r="C5" s="28" t="str">
        <f>'Tahap 4'!C5</f>
        <v>Terwujudnya Tata Kelola Pengelolaan Keuangan dan Aset yang Berkualitas</v>
      </c>
      <c r="D5" s="35" t="str">
        <f>'Tahap 4'!D5</f>
        <v>Opini BPK</v>
      </c>
      <c r="E5" s="28" t="s">
        <v>54</v>
      </c>
      <c r="F5" s="15" t="s">
        <v>55</v>
      </c>
      <c r="G5" s="15"/>
    </row>
    <row r="6" spans="2:7" x14ac:dyDescent="0.35">
      <c r="B6" s="29" t="s">
        <v>13</v>
      </c>
      <c r="C6" s="29" t="str">
        <f>'Tahap 4'!C6</f>
        <v xml:space="preserve">Meningkatnya Kualitas Tata Kelola Keuangan Daerah                                                                                                                                                                                                                                             </v>
      </c>
      <c r="D6" s="29" t="str">
        <f>'Tahap 4'!D6</f>
        <v>Indeks Pengeloaan Keuangan Daerah (IPKD)</v>
      </c>
      <c r="E6" s="29" t="s">
        <v>39</v>
      </c>
      <c r="F6" s="15" t="s">
        <v>57</v>
      </c>
      <c r="G6" s="15" t="s">
        <v>56</v>
      </c>
    </row>
    <row r="7" spans="2:7" ht="43.5" x14ac:dyDescent="0.35">
      <c r="B7" s="30" t="s">
        <v>20</v>
      </c>
      <c r="C7" s="30" t="str">
        <f>'Tahap 4'!C7</f>
        <v xml:space="preserve">Meningkatnya Kualitas Penganggaran Daerah                                                                                                                                                                                                          </v>
      </c>
      <c r="D7" s="30" t="str">
        <f>'Tahap 4'!D7</f>
        <v>Ketepatan Waktu Penyusunan APBD Sesuai dengan Tahapan dan Jadwal yang telah Ditetapkan Dalam Peraturan Perundang-Undangan</v>
      </c>
      <c r="E7" s="30" t="s">
        <v>52</v>
      </c>
      <c r="F7" s="15" t="s">
        <v>59</v>
      </c>
      <c r="G7" s="15" t="s">
        <v>58</v>
      </c>
    </row>
    <row r="8" spans="2:7" s="97" customFormat="1" ht="29" x14ac:dyDescent="0.35">
      <c r="B8" s="95" t="s">
        <v>20</v>
      </c>
      <c r="C8" s="96" t="str">
        <f>'Tahap 4'!C8</f>
        <v>Tersedianya Dokumen Anggaran Dalam Penyusunan APBD</v>
      </c>
      <c r="D8" s="95" t="str">
        <f>'Tahap 4'!D8</f>
        <v>Jumlah Dokumen Anggaran Dalam Penyusunan APBD</v>
      </c>
      <c r="E8" s="95" t="s">
        <v>53</v>
      </c>
      <c r="F8" s="95" t="s">
        <v>44</v>
      </c>
      <c r="G8" s="95" t="s">
        <v>60</v>
      </c>
    </row>
    <row r="9" spans="2:7" ht="29" x14ac:dyDescent="0.35">
      <c r="B9" s="17" t="s">
        <v>20</v>
      </c>
      <c r="C9" s="17" t="str">
        <f>'Tahap 4'!C9</f>
        <v>Terlaksananya Penyusunan KUA dan PPAS</v>
      </c>
      <c r="D9" s="19" t="str">
        <f>'Tahap 4'!D9</f>
        <v>Jumlah Dokumen KUA dan PPAS yang Disusun</v>
      </c>
      <c r="E9" s="17" t="s">
        <v>40</v>
      </c>
      <c r="F9" s="15" t="s">
        <v>42</v>
      </c>
      <c r="G9" s="15" t="s">
        <v>43</v>
      </c>
    </row>
    <row r="10" spans="2:7" s="67" customFormat="1" ht="29" x14ac:dyDescent="0.35">
      <c r="B10" s="98" t="s">
        <v>20</v>
      </c>
      <c r="C10" s="98" t="s">
        <v>338</v>
      </c>
      <c r="D10" s="99" t="s">
        <v>340</v>
      </c>
      <c r="E10" s="98" t="s">
        <v>40</v>
      </c>
      <c r="F10" s="98" t="s">
        <v>42</v>
      </c>
      <c r="G10" s="98" t="s">
        <v>43</v>
      </c>
    </row>
    <row r="11" spans="2:7" ht="29" x14ac:dyDescent="0.35">
      <c r="B11" s="17" t="s">
        <v>20</v>
      </c>
      <c r="C11" s="17" t="str">
        <f>'Tahap 4'!C10</f>
        <v>Terlaksananya Penyusunan Perubahan KUA dan Perubahan PPAS</v>
      </c>
      <c r="D11" s="19" t="str">
        <f>'Tahap 4'!D8</f>
        <v>Jumlah Dokumen Anggaran Dalam Penyusunan APBD</v>
      </c>
      <c r="E11" s="17" t="s">
        <v>40</v>
      </c>
      <c r="F11" s="15" t="s">
        <v>42</v>
      </c>
      <c r="G11" s="15" t="s">
        <v>43</v>
      </c>
    </row>
    <row r="12" spans="2:7" s="67" customFormat="1" ht="29" x14ac:dyDescent="0.35">
      <c r="B12" s="98" t="s">
        <v>20</v>
      </c>
      <c r="C12" s="98" t="s">
        <v>337</v>
      </c>
      <c r="D12" s="99" t="s">
        <v>339</v>
      </c>
      <c r="E12" s="98" t="s">
        <v>40</v>
      </c>
      <c r="F12" s="15" t="s">
        <v>42</v>
      </c>
      <c r="G12" s="15" t="s">
        <v>43</v>
      </c>
    </row>
    <row r="13" spans="2:7" ht="29" x14ac:dyDescent="0.35">
      <c r="B13" s="17" t="s">
        <v>20</v>
      </c>
      <c r="C13" s="17" t="str">
        <f>'Tahap 4'!C11</f>
        <v>Terlaksananya Penyusunan dan Verifikasi RKA-SKPD</v>
      </c>
      <c r="D13" s="19" t="str">
        <f>'Tahap 4'!D11</f>
        <v xml:space="preserve">Jumlah RKA-SKPD yang Disusun dan Diverifikasi </v>
      </c>
      <c r="E13" s="17" t="s">
        <v>40</v>
      </c>
      <c r="F13" s="15" t="s">
        <v>42</v>
      </c>
      <c r="G13" s="15" t="s">
        <v>43</v>
      </c>
    </row>
    <row r="14" spans="2:7" s="67" customFormat="1" ht="29" x14ac:dyDescent="0.35">
      <c r="B14" s="98" t="s">
        <v>20</v>
      </c>
      <c r="C14" s="98" t="s">
        <v>226</v>
      </c>
      <c r="D14" s="99" t="s">
        <v>227</v>
      </c>
      <c r="E14" s="98" t="s">
        <v>40</v>
      </c>
      <c r="F14" s="15" t="s">
        <v>42</v>
      </c>
      <c r="G14" s="15" t="s">
        <v>43</v>
      </c>
    </row>
    <row r="15" spans="2:7" ht="29" x14ac:dyDescent="0.35">
      <c r="B15" s="17" t="s">
        <v>20</v>
      </c>
      <c r="C15" s="17" t="str">
        <f>'Tahap 4'!C12</f>
        <v>Terlaksananya Penyusunan dan Verifikasi DPA-SKPD</v>
      </c>
      <c r="D15" s="19" t="str">
        <f>'Tahap 4'!D12</f>
        <v xml:space="preserve">Jumlah DPA-SKPD yang Disusun dan Diverifikasi </v>
      </c>
      <c r="E15" s="17" t="s">
        <v>40</v>
      </c>
      <c r="F15" s="15" t="s">
        <v>42</v>
      </c>
      <c r="G15" s="15" t="s">
        <v>43</v>
      </c>
    </row>
    <row r="16" spans="2:7" s="67" customFormat="1" ht="29" x14ac:dyDescent="0.35">
      <c r="B16" s="98" t="s">
        <v>20</v>
      </c>
      <c r="C16" s="98" t="s">
        <v>223</v>
      </c>
      <c r="D16" s="99" t="s">
        <v>224</v>
      </c>
      <c r="E16" s="98" t="s">
        <v>40</v>
      </c>
      <c r="F16" s="15" t="s">
        <v>42</v>
      </c>
      <c r="G16" s="15" t="s">
        <v>43</v>
      </c>
    </row>
    <row r="17" spans="2:7" ht="29" x14ac:dyDescent="0.35">
      <c r="B17" s="17" t="s">
        <v>20</v>
      </c>
      <c r="C17" s="17" t="str">
        <f>'Tahap 4'!C13</f>
        <v>Terlaksananya Penyusunan Regulasi serta Kebijakan Bidang Anggaran</v>
      </c>
      <c r="D17" s="19" t="str">
        <f>'Tahap 4'!D13</f>
        <v>Jumlah Pedoman Penyusunan RKA-SKPD yang Disusun</v>
      </c>
      <c r="E17" s="17" t="s">
        <v>40</v>
      </c>
      <c r="F17" s="15" t="s">
        <v>42</v>
      </c>
      <c r="G17" s="15" t="s">
        <v>43</v>
      </c>
    </row>
    <row r="18" spans="2:7" s="67" customFormat="1" ht="29" x14ac:dyDescent="0.35">
      <c r="B18" s="98" t="s">
        <v>20</v>
      </c>
      <c r="C18" s="98" t="s">
        <v>220</v>
      </c>
      <c r="D18" s="99" t="s">
        <v>221</v>
      </c>
      <c r="E18" s="98" t="s">
        <v>40</v>
      </c>
      <c r="F18" s="15" t="s">
        <v>42</v>
      </c>
      <c r="G18" s="15" t="s">
        <v>43</v>
      </c>
    </row>
    <row r="19" spans="2:7" ht="29" x14ac:dyDescent="0.35">
      <c r="B19" s="17" t="s">
        <v>20</v>
      </c>
      <c r="C19" s="17" t="str">
        <f>'Tahap 4'!C14</f>
        <v>Terlaksannya Penyusunan Peraturan Daerah tentang APBD dan Peraturan Kepala Daerah tentang Penjabaran APBD</v>
      </c>
      <c r="D19" s="19" t="str">
        <f>'Tahap 4'!D14</f>
        <v>Jumlah Peraturan Daerah tentang APBD dan Peraturan Kepala Daerah tentang Penjabaran APBD yang Disusun</v>
      </c>
      <c r="E19" s="17" t="s">
        <v>40</v>
      </c>
      <c r="F19" s="15" t="s">
        <v>42</v>
      </c>
      <c r="G19" s="15" t="s">
        <v>43</v>
      </c>
    </row>
    <row r="20" spans="2:7" s="67" customFormat="1" ht="36.5" customHeight="1" x14ac:dyDescent="0.35">
      <c r="B20" s="98" t="s">
        <v>20</v>
      </c>
      <c r="C20" s="98" t="s">
        <v>229</v>
      </c>
      <c r="D20" s="99" t="s">
        <v>230</v>
      </c>
      <c r="E20" s="98" t="s">
        <v>40</v>
      </c>
      <c r="F20" s="15" t="s">
        <v>42</v>
      </c>
      <c r="G20" s="15" t="s">
        <v>43</v>
      </c>
    </row>
    <row r="21" spans="2:7" ht="40.5" customHeight="1" x14ac:dyDescent="0.35">
      <c r="B21" s="17" t="s">
        <v>20</v>
      </c>
      <c r="C21" s="17" t="str">
        <f>'Tahap 4'!C15</f>
        <v>Terlaksannya Penyusunan Peraturan Daerah tentang Perubahan APBD dan Peraturan Kepala Daerah tentang Penjabaran Perubahan APBD</v>
      </c>
      <c r="D21" s="19" t="str">
        <f>'Tahap 4'!D15</f>
        <v>Jumlah Peraturan Daerah tentang Perubahan APBD dan Peraturan Kepala Daerah tentang Penjabaran Perubahan APBD yang Disusun</v>
      </c>
      <c r="E21" s="17" t="s">
        <v>40</v>
      </c>
      <c r="F21" s="15" t="s">
        <v>42</v>
      </c>
      <c r="G21" s="15" t="s">
        <v>43</v>
      </c>
    </row>
    <row r="22" spans="2:7" s="67" customFormat="1" ht="37.5" customHeight="1" x14ac:dyDescent="0.35">
      <c r="B22" s="98" t="s">
        <v>20</v>
      </c>
      <c r="C22" s="98" t="s">
        <v>217</v>
      </c>
      <c r="D22" s="99" t="s">
        <v>218</v>
      </c>
      <c r="E22" s="98" t="s">
        <v>40</v>
      </c>
      <c r="F22" s="15" t="s">
        <v>42</v>
      </c>
      <c r="G22" s="15" t="s">
        <v>43</v>
      </c>
    </row>
    <row r="23" spans="2:7" ht="29" x14ac:dyDescent="0.35">
      <c r="B23" s="30" t="s">
        <v>20</v>
      </c>
      <c r="C23" s="30" t="str">
        <f>'Tahap 4'!C16</f>
        <v>Meningkatnya Kualitas Penatausahaan Keuangan Daerah</v>
      </c>
      <c r="D23" s="30" t="str">
        <f>'Tahap 4'!D16</f>
        <v>Persentase Penatausahaan Keuangan Daerah sesuai dengan penanggaran</v>
      </c>
      <c r="E23" s="30" t="s">
        <v>52</v>
      </c>
      <c r="F23" s="15" t="s">
        <v>59</v>
      </c>
      <c r="G23" s="15" t="s">
        <v>58</v>
      </c>
    </row>
    <row r="24" spans="2:7" s="97" customFormat="1" ht="29" x14ac:dyDescent="0.35">
      <c r="B24" s="95" t="s">
        <v>20</v>
      </c>
      <c r="C24" s="96" t="str">
        <f>'Tahap 4'!C17</f>
        <v xml:space="preserve">Terpenuhinya dokumen pencairan pembayaran belanja daerah                                                                                                            </v>
      </c>
      <c r="D24" s="95" t="str">
        <f>'Tahap 4'!D17</f>
        <v>Jumlah berkas persyaratan pengajuan SPM yang terverifikasi</v>
      </c>
      <c r="E24" s="95" t="s">
        <v>53</v>
      </c>
      <c r="F24" s="95" t="s">
        <v>44</v>
      </c>
      <c r="G24" s="95" t="s">
        <v>60</v>
      </c>
    </row>
    <row r="25" spans="2:7" s="97" customFormat="1" ht="29" x14ac:dyDescent="0.35">
      <c r="B25" s="95" t="s">
        <v>20</v>
      </c>
      <c r="C25" s="96"/>
      <c r="D25" s="95" t="str">
        <f>'Tahap 4'!D18</f>
        <v>Jumlah berkas SPM yang terverifikasi</v>
      </c>
      <c r="E25" s="95" t="s">
        <v>53</v>
      </c>
      <c r="F25" s="95" t="s">
        <v>44</v>
      </c>
      <c r="G25" s="95" t="s">
        <v>60</v>
      </c>
    </row>
    <row r="26" spans="2:7" ht="29" x14ac:dyDescent="0.35">
      <c r="B26" s="17" t="s">
        <v>20</v>
      </c>
      <c r="C26" s="17" t="str">
        <f>'Tahap 4'!C19</f>
        <v xml:space="preserve">Terlaksananya Penerimaan Berkas Pengajuan SPP, SPM </v>
      </c>
      <c r="D26" s="19" t="str">
        <f>'Tahap 4'!D19</f>
        <v>Jumlah berkas Pengajuan SPP, SPM yang diterima</v>
      </c>
      <c r="E26" s="17" t="s">
        <v>40</v>
      </c>
      <c r="F26" s="15" t="s">
        <v>42</v>
      </c>
      <c r="G26" s="15" t="s">
        <v>43</v>
      </c>
    </row>
    <row r="27" spans="2:7" s="67" customFormat="1" ht="48.5" customHeight="1" x14ac:dyDescent="0.35">
      <c r="B27" s="98" t="s">
        <v>20</v>
      </c>
      <c r="C27" s="98" t="s">
        <v>341</v>
      </c>
      <c r="D27" s="99" t="s">
        <v>342</v>
      </c>
      <c r="E27" s="98" t="s">
        <v>40</v>
      </c>
      <c r="F27" s="15" t="s">
        <v>42</v>
      </c>
      <c r="G27" s="15" t="s">
        <v>43</v>
      </c>
    </row>
    <row r="28" spans="2:7" ht="29" x14ac:dyDescent="0.35">
      <c r="B28" s="17" t="s">
        <v>20</v>
      </c>
      <c r="C28" s="17" t="str">
        <f>'Tahap 4'!C20</f>
        <v>Terlaksananya Penerbitan SP2D</v>
      </c>
      <c r="D28" s="19" t="str">
        <f>'Tahap 4'!D20</f>
        <v>Jumlah SP2D yang di terbitkan</v>
      </c>
      <c r="E28" s="17" t="s">
        <v>40</v>
      </c>
      <c r="F28" s="15" t="s">
        <v>42</v>
      </c>
      <c r="G28" s="15" t="s">
        <v>43</v>
      </c>
    </row>
    <row r="29" spans="2:7" s="67" customFormat="1" ht="44.5" customHeight="1" x14ac:dyDescent="0.35">
      <c r="B29" s="98" t="s">
        <v>20</v>
      </c>
      <c r="C29" s="98" t="s">
        <v>232</v>
      </c>
      <c r="D29" s="99" t="s">
        <v>240</v>
      </c>
      <c r="E29" s="98" t="s">
        <v>40</v>
      </c>
      <c r="F29" s="15" t="s">
        <v>42</v>
      </c>
      <c r="G29" s="15" t="s">
        <v>43</v>
      </c>
    </row>
    <row r="30" spans="2:7" s="97" customFormat="1" ht="29" x14ac:dyDescent="0.35">
      <c r="B30" s="95" t="s">
        <v>20</v>
      </c>
      <c r="C30" s="96" t="str">
        <f>'Tahap 4'!C21</f>
        <v>Terverifikasinya SPB (Surat Pengesahan Belanja)</v>
      </c>
      <c r="D30" s="95" t="str">
        <f>'Tahap 4'!D21</f>
        <v>Jumlah Surat Pengesahan Belanja yang terverifikasi</v>
      </c>
      <c r="E30" s="95" t="s">
        <v>53</v>
      </c>
      <c r="F30" s="95" t="s">
        <v>44</v>
      </c>
      <c r="G30" s="95" t="s">
        <v>60</v>
      </c>
    </row>
    <row r="31" spans="2:7" s="97" customFormat="1" ht="29" x14ac:dyDescent="0.35">
      <c r="B31" s="95" t="s">
        <v>20</v>
      </c>
      <c r="C31" s="96" t="str">
        <f>'Tahap 4'!C22</f>
        <v xml:space="preserve">Terlaksananya Kegiatan pembinaan penatausahaan </v>
      </c>
      <c r="D31" s="95" t="str">
        <f>'Tahap 4'!D22</f>
        <v>Jumlah kegiatan pembinaan penatausahaan  keuangan Pemerintah Daerah yang dilaksanakan</v>
      </c>
      <c r="E31" s="95" t="s">
        <v>53</v>
      </c>
      <c r="F31" s="95" t="s">
        <v>44</v>
      </c>
      <c r="G31" s="95" t="s">
        <v>60</v>
      </c>
    </row>
    <row r="32" spans="2:7" ht="29" x14ac:dyDescent="0.35">
      <c r="B32" s="17" t="s">
        <v>20</v>
      </c>
      <c r="C32" s="17" t="str">
        <f>'Tahap 4'!C23</f>
        <v>Tersedianya berkas SP2D (Surat Perintah Pencairan Dana) yang terverifikasi</v>
      </c>
      <c r="D32" s="19" t="str">
        <f>'Tahap 4'!D23</f>
        <v>Jumlah berkas SP2D yang terverifikasi</v>
      </c>
      <c r="E32" s="17" t="s">
        <v>40</v>
      </c>
      <c r="F32" s="15" t="s">
        <v>42</v>
      </c>
      <c r="G32" s="15" t="s">
        <v>43</v>
      </c>
    </row>
    <row r="33" spans="2:7" ht="29" x14ac:dyDescent="0.35">
      <c r="B33" s="17" t="s">
        <v>20</v>
      </c>
      <c r="C33" s="17" t="str">
        <f>'Tahap 4'!C24</f>
        <v>Tersedianya berkas Surat Pengesahan Belanja (SPB)</v>
      </c>
      <c r="D33" s="19" t="str">
        <f>'Tahap 4'!D24</f>
        <v>Jumlah Berkas SPB yang tersedia</v>
      </c>
      <c r="E33" s="17" t="s">
        <v>40</v>
      </c>
      <c r="F33" s="15" t="s">
        <v>42</v>
      </c>
      <c r="G33" s="15" t="s">
        <v>43</v>
      </c>
    </row>
    <row r="34" spans="2:7" s="67" customFormat="1" ht="44.5" customHeight="1" x14ac:dyDescent="0.35">
      <c r="B34" s="98" t="s">
        <v>20</v>
      </c>
      <c r="C34" s="98" t="s">
        <v>234</v>
      </c>
      <c r="D34" s="99" t="s">
        <v>241</v>
      </c>
      <c r="E34" s="98" t="s">
        <v>40</v>
      </c>
      <c r="F34" s="15" t="s">
        <v>42</v>
      </c>
      <c r="G34" s="15" t="s">
        <v>43</v>
      </c>
    </row>
    <row r="35" spans="2:7" ht="29" x14ac:dyDescent="0.35">
      <c r="B35" s="17" t="s">
        <v>20</v>
      </c>
      <c r="C35" s="17" t="str">
        <f>'Tahap 4'!C25</f>
        <v>Terlaksananya kegiatan pembinaan penatausahaan keuangan Pemerintah Daerah</v>
      </c>
      <c r="D35" s="19" t="str">
        <f>'Tahap 4'!D25</f>
        <v>Jumlah kegiatan pembinaan yang terlaksana</v>
      </c>
      <c r="E35" s="17" t="s">
        <v>40</v>
      </c>
      <c r="F35" s="15" t="s">
        <v>42</v>
      </c>
      <c r="G35" s="15" t="s">
        <v>43</v>
      </c>
    </row>
    <row r="36" spans="2:7" s="67" customFormat="1" ht="44.5" customHeight="1" x14ac:dyDescent="0.35">
      <c r="B36" s="98" t="s">
        <v>20</v>
      </c>
      <c r="C36" s="98" t="s">
        <v>235</v>
      </c>
      <c r="D36" s="99" t="s">
        <v>242</v>
      </c>
      <c r="E36" s="98" t="s">
        <v>40</v>
      </c>
      <c r="F36" s="15" t="s">
        <v>42</v>
      </c>
      <c r="G36" s="15" t="s">
        <v>43</v>
      </c>
    </row>
    <row r="37" spans="2:7" s="97" customFormat="1" ht="29" x14ac:dyDescent="0.35">
      <c r="B37" s="95" t="s">
        <v>20</v>
      </c>
      <c r="C37" s="96" t="str">
        <f>'Tahap 4'!C26</f>
        <v>Terlaksananya koordinasi pengelolaan kas daerah</v>
      </c>
      <c r="D37" s="95" t="str">
        <f>'Tahap 4'!D26</f>
        <v>Persentase pengelolaan dan pelaporan administrasi dana perimbangan dan transfer lainnya melalui aplikasi dari pusat</v>
      </c>
      <c r="E37" s="95" t="s">
        <v>53</v>
      </c>
      <c r="F37" s="95" t="s">
        <v>44</v>
      </c>
      <c r="G37" s="95" t="s">
        <v>60</v>
      </c>
    </row>
    <row r="38" spans="2:7" s="97" customFormat="1" ht="58" x14ac:dyDescent="0.35">
      <c r="B38" s="95" t="s">
        <v>20</v>
      </c>
      <c r="C38" s="95"/>
      <c r="D38" s="96" t="str">
        <f>'Tahap 4'!D27</f>
        <v>Persentase  pengelolaan dan pelaporan administrasi penerimaan dan pengeluaran kas daerah, Laporan aliran kas, dan pelaksanaan pemungutan/pemotongan penyetoran perhitungan Fihak ketiga (PFK)</v>
      </c>
      <c r="E38" s="95" t="s">
        <v>40</v>
      </c>
      <c r="F38" s="95" t="s">
        <v>42</v>
      </c>
      <c r="G38" s="95" t="s">
        <v>43</v>
      </c>
    </row>
    <row r="39" spans="2:7" s="97" customFormat="1" ht="29" x14ac:dyDescent="0.35">
      <c r="B39" s="95" t="s">
        <v>20</v>
      </c>
      <c r="C39" s="95"/>
      <c r="D39" s="96" t="str">
        <f>'Tahap 4'!D28</f>
        <v>Persentase pelaksanaan kerjasama pemantauan data transaksi non tunai dengan Bank</v>
      </c>
      <c r="E39" s="95" t="s">
        <v>40</v>
      </c>
      <c r="F39" s="95" t="s">
        <v>42</v>
      </c>
      <c r="G39" s="95" t="s">
        <v>43</v>
      </c>
    </row>
    <row r="40" spans="2:7" ht="29" x14ac:dyDescent="0.35">
      <c r="B40" s="17" t="s">
        <v>20</v>
      </c>
      <c r="C40" s="17" t="str">
        <f>'Tahap 4'!C29</f>
        <v>Terlaksananya koordinasi pengelolaan kas daerah</v>
      </c>
      <c r="D40" s="19" t="str">
        <f>'Tahap 4'!D29</f>
        <v>Jumlah dokumen hasil koordinasi pengelolaan kas daerah per bulan</v>
      </c>
      <c r="E40" s="17" t="s">
        <v>40</v>
      </c>
      <c r="F40" s="15" t="s">
        <v>42</v>
      </c>
      <c r="G40" s="15" t="s">
        <v>43</v>
      </c>
    </row>
    <row r="41" spans="2:7" s="67" customFormat="1" ht="60" customHeight="1" x14ac:dyDescent="0.35">
      <c r="B41" s="98" t="s">
        <v>20</v>
      </c>
      <c r="C41" s="98" t="s">
        <v>244</v>
      </c>
      <c r="D41" s="99" t="s">
        <v>238</v>
      </c>
      <c r="E41" s="98" t="s">
        <v>40</v>
      </c>
      <c r="F41" s="15" t="s">
        <v>42</v>
      </c>
      <c r="G41" s="15" t="s">
        <v>43</v>
      </c>
    </row>
    <row r="42" spans="2:7" ht="61.5" customHeight="1" x14ac:dyDescent="0.35">
      <c r="B42" s="17" t="s">
        <v>20</v>
      </c>
      <c r="C42" s="17" t="str">
        <f>'Tahap 4'!C30</f>
        <v>Terlaksananya rekonsiliasi laporan realisasi penerimaan dan pengeluaran kas daerah, laporan aliran kas dan pelaksanaan pemungutan/pemotongan dan penyetoran perhitungan Fihak ketiga (PFK)</v>
      </c>
      <c r="D42" s="19" t="str">
        <f>'Tahap 4'!D30</f>
        <v>Jumlah dokumen hasil rekonsiliasi per bulan</v>
      </c>
      <c r="E42" s="17" t="s">
        <v>40</v>
      </c>
      <c r="F42" s="15" t="s">
        <v>42</v>
      </c>
      <c r="G42" s="15" t="s">
        <v>43</v>
      </c>
    </row>
    <row r="43" spans="2:7" s="67" customFormat="1" ht="109" customHeight="1" x14ac:dyDescent="0.35">
      <c r="B43" s="98" t="s">
        <v>20</v>
      </c>
      <c r="C43" s="98" t="s">
        <v>237</v>
      </c>
      <c r="D43" s="99" t="s">
        <v>239</v>
      </c>
      <c r="E43" s="98" t="s">
        <v>40</v>
      </c>
      <c r="F43" s="15" t="s">
        <v>42</v>
      </c>
      <c r="G43" s="15" t="s">
        <v>43</v>
      </c>
    </row>
    <row r="44" spans="2:7" ht="29" x14ac:dyDescent="0.35">
      <c r="B44" s="30" t="s">
        <v>20</v>
      </c>
      <c r="C44" s="30" t="str">
        <f>'Tahap 4'!C32</f>
        <v>Terlaksananya koordinasi dalam pelaksanaan akuntansi dan pelaporan keuangan daerah yang berkualitas</v>
      </c>
      <c r="D44" s="30" t="str">
        <f>'Tahap 4'!D32</f>
        <v>Persentase Tertibnya SKPD dan BLUD dalam Konsilidasi Penyusunan  Laporan Keuangan Daerah Sesuai Standar Akuntasi Pemerintahan</v>
      </c>
      <c r="E44" s="30" t="s">
        <v>52</v>
      </c>
      <c r="F44" s="15" t="s">
        <v>59</v>
      </c>
      <c r="G44" s="15" t="s">
        <v>58</v>
      </c>
    </row>
    <row r="45" spans="2:7" s="97" customFormat="1" ht="29" x14ac:dyDescent="0.35">
      <c r="B45" s="95" t="s">
        <v>20</v>
      </c>
      <c r="C45" s="96" t="str">
        <f>'Tahap 4'!C33</f>
        <v xml:space="preserve">Terlaksananya koordinasi dalam pelaksanaan akuntansi penerimaan dan pengeluaran kas daerah                                           </v>
      </c>
      <c r="D45" s="95" t="str">
        <f>'Tahap 4'!D33</f>
        <v>Jumlah Laporan LRA Konsolidasi dan Jumlah Laporan Keuangan Pemerintah Daerah (LKPD) Terkonsolidasi</v>
      </c>
      <c r="E45" s="95" t="s">
        <v>53</v>
      </c>
      <c r="F45" s="95" t="s">
        <v>44</v>
      </c>
      <c r="G45" s="95" t="s">
        <v>60</v>
      </c>
    </row>
    <row r="46" spans="2:7" s="97" customFormat="1" ht="29" x14ac:dyDescent="0.35">
      <c r="B46" s="95" t="s">
        <v>20</v>
      </c>
      <c r="C46" s="96"/>
      <c r="D46" s="95" t="str">
        <f>'Tahap 4'!D34</f>
        <v>Jumlah Laporan Pertanggungjawaban Pelaksanaan APBD</v>
      </c>
      <c r="E46" s="95" t="s">
        <v>53</v>
      </c>
      <c r="F46" s="95" t="s">
        <v>44</v>
      </c>
      <c r="G46" s="95" t="s">
        <v>60</v>
      </c>
    </row>
    <row r="47" spans="2:7" s="97" customFormat="1" ht="29" x14ac:dyDescent="0.35">
      <c r="B47" s="95" t="s">
        <v>20</v>
      </c>
      <c r="C47" s="96"/>
      <c r="D47" s="95" t="str">
        <f>'Tahap 4'!D35</f>
        <v>Jumlah Laporan Analisis Pertanggungjawaban APBD</v>
      </c>
      <c r="E47" s="95" t="s">
        <v>53</v>
      </c>
      <c r="F47" s="95" t="s">
        <v>44</v>
      </c>
      <c r="G47" s="95" t="s">
        <v>60</v>
      </c>
    </row>
    <row r="48" spans="2:7" ht="29" x14ac:dyDescent="0.35">
      <c r="B48" s="17" t="s">
        <v>20</v>
      </c>
      <c r="C48" s="17" t="str">
        <f>'Tahap 4'!C36</f>
        <v>Terlaksananya Konsolidasi Laporan Keuangan Pemerintah Daerah</v>
      </c>
      <c r="D48" s="19" t="str">
        <f>'Tahap 4'!D36</f>
        <v xml:space="preserve">Jumlah Dokumen Laporan Konsolidasi </v>
      </c>
      <c r="E48" s="17" t="s">
        <v>40</v>
      </c>
      <c r="F48" s="15" t="s">
        <v>42</v>
      </c>
      <c r="G48" s="15" t="s">
        <v>43</v>
      </c>
    </row>
    <row r="49" spans="2:7" s="67" customFormat="1" ht="37" customHeight="1" x14ac:dyDescent="0.35">
      <c r="B49" s="98" t="s">
        <v>20</v>
      </c>
      <c r="C49" s="98" t="s">
        <v>444</v>
      </c>
      <c r="D49" s="99" t="s">
        <v>445</v>
      </c>
      <c r="E49" s="98" t="s">
        <v>40</v>
      </c>
      <c r="F49" s="15" t="s">
        <v>42</v>
      </c>
      <c r="G49" s="15" t="s">
        <v>43</v>
      </c>
    </row>
    <row r="50" spans="2:7" ht="29" x14ac:dyDescent="0.35">
      <c r="B50" s="17" t="s">
        <v>20</v>
      </c>
      <c r="C50" s="17" t="str">
        <f>'Tahap 4'!C37</f>
        <v>Terlaksananya Penyusunan Laporan Pertanggungjawaban Pelaksanaan APBD Bulanan, Triwulanan dan Semesteran</v>
      </c>
      <c r="D50" s="19" t="str">
        <f>'Tahap 4'!D37</f>
        <v>Jumlah Dokumen Laporan Pertanggungjawaban Pelaksanaan APBD Bulanan, Triwulanan dan Semesteran</v>
      </c>
      <c r="E50" s="17" t="s">
        <v>40</v>
      </c>
      <c r="F50" s="15" t="s">
        <v>42</v>
      </c>
      <c r="G50" s="15" t="s">
        <v>43</v>
      </c>
    </row>
    <row r="51" spans="2:7" s="67" customFormat="1" ht="39.5" customHeight="1" x14ac:dyDescent="0.35">
      <c r="B51" s="98" t="s">
        <v>20</v>
      </c>
      <c r="C51" s="98" t="s">
        <v>246</v>
      </c>
      <c r="D51" s="99" t="s">
        <v>247</v>
      </c>
      <c r="E51" s="98" t="s">
        <v>40</v>
      </c>
      <c r="F51" s="15" t="s">
        <v>42</v>
      </c>
      <c r="G51" s="15" t="s">
        <v>43</v>
      </c>
    </row>
    <row r="52" spans="2:7" ht="64" customHeight="1" x14ac:dyDescent="0.35">
      <c r="B52" s="17" t="s">
        <v>20</v>
      </c>
      <c r="C52" s="17" t="str">
        <f>'Tahap 4'!C38</f>
        <v>Terlaksananya  Penyusunan Rancangan Peraturan Daerah tentang Pertanggungjawaban Pelaksanaan APBD Kabupaten Balangan dan Rancangan Peraturan Kepala Daerah tentang Penjabaran Pertanggungjawaban Pelaksanaan APBD Kabupaten Balangan</v>
      </c>
      <c r="D52" s="19" t="str">
        <f>'Tahap 4'!D38</f>
        <v>Jumlah Dokumen Rancangan Peraturan Daerah tentang Pertanggungjawaban Pelaksanaan APBD Kabupaten Balangan dan Rancangan Peraturan Kepala Daerah tentang Penjabaran Pertanggungjawaban Pelaksanaan APBD Kabupaten Balangan</v>
      </c>
      <c r="E52" s="17" t="s">
        <v>40</v>
      </c>
      <c r="F52" s="15" t="s">
        <v>42</v>
      </c>
      <c r="G52" s="15" t="s">
        <v>43</v>
      </c>
    </row>
    <row r="53" spans="2:7" s="67" customFormat="1" ht="62" customHeight="1" x14ac:dyDescent="0.35">
      <c r="B53" s="98" t="s">
        <v>20</v>
      </c>
      <c r="C53" s="98" t="s">
        <v>446</v>
      </c>
      <c r="D53" s="99" t="s">
        <v>447</v>
      </c>
      <c r="E53" s="98" t="s">
        <v>40</v>
      </c>
      <c r="F53" s="15" t="s">
        <v>42</v>
      </c>
      <c r="G53" s="15" t="s">
        <v>43</v>
      </c>
    </row>
    <row r="54" spans="2:7" ht="29" x14ac:dyDescent="0.35">
      <c r="B54" s="17" t="s">
        <v>20</v>
      </c>
      <c r="C54" s="17" t="str">
        <f>'Tahap 4'!C39</f>
        <v>Terlaksananya Penyusunan Analisis Laporan Pertanggungjawaban Pelaksanaan APBD</v>
      </c>
      <c r="D54" s="19" t="str">
        <f>'Tahap 4'!D39</f>
        <v>Jumlah Dokumen Laporan Analisis Laporan Pertanggungjawaban Pelaksanaan APBD</v>
      </c>
      <c r="E54" s="17" t="s">
        <v>40</v>
      </c>
      <c r="F54" s="15" t="s">
        <v>42</v>
      </c>
      <c r="G54" s="15" t="s">
        <v>43</v>
      </c>
    </row>
    <row r="55" spans="2:7" s="67" customFormat="1" ht="38.5" customHeight="1" x14ac:dyDescent="0.35">
      <c r="B55" s="98" t="s">
        <v>20</v>
      </c>
      <c r="C55" s="98" t="s">
        <v>448</v>
      </c>
      <c r="D55" s="99" t="s">
        <v>449</v>
      </c>
      <c r="E55" s="98" t="s">
        <v>40</v>
      </c>
      <c r="F55" s="15" t="s">
        <v>42</v>
      </c>
      <c r="G55" s="15" t="s">
        <v>43</v>
      </c>
    </row>
    <row r="56" spans="2:7" s="97" customFormat="1" ht="29" x14ac:dyDescent="0.35">
      <c r="B56" s="95" t="s">
        <v>20</v>
      </c>
      <c r="C56" s="96" t="str">
        <f>'Tahap 4'!C40</f>
        <v>Terlaksananya Rekonsiliasi dan verifikasi aset kewajiban, ekuitas, pendapatan, belanja pembiyaan, pendapatan- LO dan beban</v>
      </c>
      <c r="D56" s="95" t="str">
        <f>'Tahap 4'!D40</f>
        <v>Jumlah Dokumen Berita Acara Rekonsiliasi aset kewajiban, ekuitas, pendapatan, belanja pembiyaan, pendapatan- LO dan beban</v>
      </c>
      <c r="E56" s="95" t="s">
        <v>53</v>
      </c>
      <c r="F56" s="95" t="s">
        <v>44</v>
      </c>
      <c r="G56" s="95" t="s">
        <v>60</v>
      </c>
    </row>
    <row r="57" spans="2:7" s="97" customFormat="1" ht="29" x14ac:dyDescent="0.35">
      <c r="B57" s="95"/>
      <c r="C57" s="96"/>
      <c r="D57" s="95" t="str">
        <f>'Tahap 4'!D41</f>
        <v>Jumlah Berita Acara Rekonsiliasi Laporan Keuangan Perangkat Daerah</v>
      </c>
      <c r="E57" s="95" t="s">
        <v>53</v>
      </c>
      <c r="F57" s="95" t="s">
        <v>44</v>
      </c>
      <c r="G57" s="95" t="s">
        <v>60</v>
      </c>
    </row>
    <row r="58" spans="2:7" ht="29" x14ac:dyDescent="0.35">
      <c r="B58" s="17" t="s">
        <v>20</v>
      </c>
      <c r="C58" s="17" t="str">
        <f>'Tahap 4'!C42</f>
        <v>Terlaksananya Rekonsiliasi dan Verifikasi Aset, Kewajiban, Ekuitas, Pendapatan, Belanja, Pembiayaan, Pendapatan-LO dan Beban</v>
      </c>
      <c r="D58" s="19" t="str">
        <f>'Tahap 4'!D42</f>
        <v xml:space="preserve">Jumlah Dokumen Hasil Rekonsiliasi </v>
      </c>
      <c r="E58" s="17" t="s">
        <v>40</v>
      </c>
      <c r="F58" s="15" t="s">
        <v>42</v>
      </c>
      <c r="G58" s="15" t="s">
        <v>43</v>
      </c>
    </row>
    <row r="59" spans="2:7" ht="29" x14ac:dyDescent="0.35">
      <c r="B59" s="17" t="s">
        <v>20</v>
      </c>
      <c r="C59" s="17" t="str">
        <f>'Tahap 4'!C43</f>
        <v>Terlaksannya Rekonsiliasi Laporan Keuangan Perangkat Daerah</v>
      </c>
      <c r="D59" s="19" t="str">
        <f>'Tahap 4'!D43</f>
        <v xml:space="preserve">Jumlah Berita Acara Rekonsiliasi </v>
      </c>
      <c r="E59" s="17" t="s">
        <v>40</v>
      </c>
      <c r="F59" s="15" t="s">
        <v>42</v>
      </c>
      <c r="G59" s="15" t="s">
        <v>43</v>
      </c>
    </row>
    <row r="60" spans="2:7" ht="43.5" x14ac:dyDescent="0.35">
      <c r="B60" s="98" t="s">
        <v>20</v>
      </c>
      <c r="C60" s="98" t="s">
        <v>253</v>
      </c>
      <c r="D60" s="99" t="s">
        <v>254</v>
      </c>
      <c r="E60" s="98" t="s">
        <v>40</v>
      </c>
      <c r="F60" s="15" t="s">
        <v>42</v>
      </c>
      <c r="G60" s="15" t="s">
        <v>43</v>
      </c>
    </row>
    <row r="61" spans="2:7" s="97" customFormat="1" ht="29" x14ac:dyDescent="0.35">
      <c r="B61" s="95" t="s">
        <v>20</v>
      </c>
      <c r="C61" s="96" t="str">
        <f>'Tahap 4'!C44</f>
        <v>Terlaksananya Pembinaan akuntansi laporan dan pertanggungjawaban Pemerintah Kabupaten</v>
      </c>
      <c r="D61" s="95" t="str">
        <f>'Tahap 4'!D44</f>
        <v>Persentase Tanggapan/Tindak Lanjut Terhadap LHP BPK atas Laporan Pertanggungjawaban Pelaksanaan APBD</v>
      </c>
      <c r="E61" s="95" t="s">
        <v>53</v>
      </c>
      <c r="F61" s="95" t="s">
        <v>44</v>
      </c>
      <c r="G61" s="95" t="s">
        <v>60</v>
      </c>
    </row>
    <row r="62" spans="2:7" s="97" customFormat="1" ht="29" x14ac:dyDescent="0.35">
      <c r="B62" s="95" t="s">
        <v>20</v>
      </c>
      <c r="C62" s="96"/>
      <c r="D62" s="95" t="str">
        <f>'Tahap 4'!D45</f>
        <v>Jumlah OPD yang Menyusun Dokumen Pertanggungjawaban</v>
      </c>
      <c r="E62" s="95" t="s">
        <v>53</v>
      </c>
      <c r="F62" s="95" t="s">
        <v>44</v>
      </c>
      <c r="G62" s="95" t="s">
        <v>60</v>
      </c>
    </row>
    <row r="63" spans="2:7" s="97" customFormat="1" ht="29" x14ac:dyDescent="0.35">
      <c r="B63" s="95" t="s">
        <v>20</v>
      </c>
      <c r="C63" s="96"/>
      <c r="D63" s="95" t="str">
        <f>'Tahap 4'!D46</f>
        <v>Jumlah OPD yang dilakukan Pembinaan Akuntansi</v>
      </c>
      <c r="E63" s="95" t="s">
        <v>53</v>
      </c>
      <c r="F63" s="95" t="s">
        <v>44</v>
      </c>
      <c r="G63" s="95" t="s">
        <v>60</v>
      </c>
    </row>
    <row r="64" spans="2:7" ht="29" x14ac:dyDescent="0.35">
      <c r="B64" s="17" t="s">
        <v>20</v>
      </c>
      <c r="C64" s="17" t="str">
        <f>'Tahap 4'!C47</f>
        <v>Tersusunnya Tanggapan/Tindak Lanjut Terhadap LHP BPK atas Laporan Pertanggungjawaban Pelaksanaan APBD</v>
      </c>
      <c r="D64" s="19" t="str">
        <f>'Tahap 4'!D47</f>
        <v>Jumlah Tanggapan/Tindak Lanjut Terhadap LHP BPK atas Laporan Pertanggungjawaban Pelaksanaan APBD</v>
      </c>
      <c r="E64" s="17" t="s">
        <v>40</v>
      </c>
      <c r="F64" s="15" t="s">
        <v>42</v>
      </c>
      <c r="G64" s="15" t="s">
        <v>43</v>
      </c>
    </row>
    <row r="65" spans="2:7" ht="29" x14ac:dyDescent="0.35">
      <c r="B65" s="98" t="s">
        <v>20</v>
      </c>
      <c r="C65" s="98" t="s">
        <v>251</v>
      </c>
      <c r="D65" s="99" t="s">
        <v>343</v>
      </c>
      <c r="E65" s="98" t="s">
        <v>40</v>
      </c>
      <c r="F65" s="15" t="s">
        <v>42</v>
      </c>
      <c r="G65" s="15" t="s">
        <v>43</v>
      </c>
    </row>
    <row r="66" spans="2:7" ht="43.5" x14ac:dyDescent="0.35">
      <c r="B66" s="17" t="s">
        <v>20</v>
      </c>
      <c r="C66" s="17" t="str">
        <f>'Tahap 4'!C48</f>
        <v>Tersusunnya Kebijakan dan Panduan Teknis Operasional Penyelenggaraan Akuntansi Pemerintah Daerah Kabupaten Balangan</v>
      </c>
      <c r="D66" s="19" t="str">
        <f>'Tahap 4'!D48</f>
        <v>Jumlah Kebijakan dan Panduan Teknis Operasional Penyelenggaraan Akuntansi Pemerintah Daerah Kabupaten Balangan</v>
      </c>
      <c r="E66" s="17" t="s">
        <v>40</v>
      </c>
      <c r="F66" s="15" t="s">
        <v>42</v>
      </c>
      <c r="G66" s="15" t="s">
        <v>43</v>
      </c>
    </row>
    <row r="67" spans="2:7" ht="29" x14ac:dyDescent="0.35">
      <c r="B67" s="98" t="s">
        <v>20</v>
      </c>
      <c r="C67" s="98" t="s">
        <v>259</v>
      </c>
      <c r="D67" s="99" t="s">
        <v>260</v>
      </c>
      <c r="E67" s="98" t="s">
        <v>40</v>
      </c>
      <c r="F67" s="15" t="s">
        <v>42</v>
      </c>
      <c r="G67" s="15" t="s">
        <v>43</v>
      </c>
    </row>
    <row r="68" spans="2:7" ht="29" x14ac:dyDescent="0.35">
      <c r="B68" s="17" t="s">
        <v>20</v>
      </c>
      <c r="C68" s="17" t="str">
        <f>'Tahap 4'!C49</f>
        <v>Terlaksananya Pembinaan Akuntansi, Pelaporan dan Pertanggungjawaban Pemerintah Kabupaten Balangan</v>
      </c>
      <c r="D68" s="19" t="str">
        <f>'Tahap 4'!D49</f>
        <v xml:space="preserve">Jumlah OPD yang dilakukan Pembinaan </v>
      </c>
      <c r="E68" s="17" t="s">
        <v>40</v>
      </c>
      <c r="F68" s="15" t="s">
        <v>42</v>
      </c>
      <c r="G68" s="15" t="s">
        <v>43</v>
      </c>
    </row>
    <row r="69" spans="2:7" ht="29" x14ac:dyDescent="0.35">
      <c r="B69" s="98" t="s">
        <v>20</v>
      </c>
      <c r="C69" s="98" t="s">
        <v>257</v>
      </c>
      <c r="D69" s="99" t="s">
        <v>258</v>
      </c>
      <c r="E69" s="98" t="s">
        <v>40</v>
      </c>
      <c r="F69" s="15" t="s">
        <v>42</v>
      </c>
      <c r="G69" s="15" t="s">
        <v>43</v>
      </c>
    </row>
    <row r="70" spans="2:7" ht="32" customHeight="1" x14ac:dyDescent="0.35">
      <c r="B70" s="29" t="s">
        <v>13</v>
      </c>
      <c r="C70" s="29" t="str">
        <f>'Tahap 4'!C50</f>
        <v>Meningkatnya Kualitas Pengelolaan Aset Daerah</v>
      </c>
      <c r="D70" s="29" t="str">
        <f>'Tahap 4'!D50</f>
        <v>Indeks Pengelolaan Barang Milik Daerah (IPA)</v>
      </c>
      <c r="E70" s="29" t="s">
        <v>39</v>
      </c>
      <c r="F70" s="15" t="s">
        <v>57</v>
      </c>
      <c r="G70" s="15" t="s">
        <v>56</v>
      </c>
    </row>
    <row r="71" spans="2:7" ht="29" x14ac:dyDescent="0.35">
      <c r="B71" s="30" t="s">
        <v>20</v>
      </c>
      <c r="C71" s="30" t="str">
        <f>'Tahap 4'!C51</f>
        <v>Meningkatnya Pengelolaan Barang Milik Daerah</v>
      </c>
      <c r="D71" s="30" t="str">
        <f>'Tahap 4'!D51</f>
        <v>Persentase Laporan Barang Milik Daerah (BMD) sesuai dengan ketentuan</v>
      </c>
      <c r="E71" s="30" t="s">
        <v>52</v>
      </c>
      <c r="F71" s="15" t="s">
        <v>59</v>
      </c>
      <c r="G71" s="15" t="s">
        <v>58</v>
      </c>
    </row>
    <row r="72" spans="2:7" ht="29" x14ac:dyDescent="0.35">
      <c r="B72" s="31" t="s">
        <v>20</v>
      </c>
      <c r="C72" s="32" t="str">
        <f>'Tahap 4'!C52</f>
        <v>Terlaksananya penyusunan standard harga</v>
      </c>
      <c r="D72" s="31" t="str">
        <f>'Tahap 4'!D52</f>
        <v>Tersusunnya SSH, ASB</v>
      </c>
      <c r="E72" s="31" t="s">
        <v>53</v>
      </c>
      <c r="F72" s="15" t="s">
        <v>44</v>
      </c>
      <c r="G72" s="15" t="s">
        <v>60</v>
      </c>
    </row>
    <row r="73" spans="2:7" ht="29" x14ac:dyDescent="0.35">
      <c r="B73" s="31" t="s">
        <v>20</v>
      </c>
      <c r="C73" s="32" t="str">
        <f>'Tahap 4'!C53</f>
        <v>Terlaksananya penyusunan Rencana Kebutuhan Barang Milik Daerah (RKBMD)</v>
      </c>
      <c r="D73" s="31" t="str">
        <f>'Tahap 4'!D53</f>
        <v>Tersedianya Rencana Kebutuhan Barang Milik Daerah (RKBMD)</v>
      </c>
      <c r="E73" s="31" t="s">
        <v>53</v>
      </c>
      <c r="F73" s="15" t="s">
        <v>44</v>
      </c>
      <c r="G73" s="15" t="s">
        <v>60</v>
      </c>
    </row>
    <row r="74" spans="2:7" ht="31.5" customHeight="1" x14ac:dyDescent="0.35">
      <c r="B74" s="31" t="s">
        <v>20</v>
      </c>
      <c r="C74" s="32" t="str">
        <f>'Tahap 4'!C54</f>
        <v>Terlaksananya Kegiatan Penyusunan Kebijakan Pengelolaan BMD dan Pemanpaatan BMD</v>
      </c>
      <c r="D74" s="31" t="str">
        <f>'Tahap 4'!D54</f>
        <v>Tersedianya Kebijakan Daerah terkait Pengelolaan BMD dan Pemampaatan BMD</v>
      </c>
      <c r="E74" s="31" t="s">
        <v>53</v>
      </c>
      <c r="F74" s="15" t="s">
        <v>44</v>
      </c>
      <c r="G74" s="15" t="s">
        <v>60</v>
      </c>
    </row>
    <row r="75" spans="2:7" ht="29" x14ac:dyDescent="0.35">
      <c r="B75" s="17" t="s">
        <v>20</v>
      </c>
      <c r="C75" s="17" t="str">
        <f>'Tahap 4'!C55</f>
        <v>Tersusunnya standar harga sesuai dengan ketentuan</v>
      </c>
      <c r="D75" s="19" t="str">
        <f>'Tahap 4'!D55</f>
        <v>Jumlah dokumen standar harga yang disusun</v>
      </c>
      <c r="E75" s="17" t="s">
        <v>40</v>
      </c>
      <c r="F75" s="15" t="s">
        <v>42</v>
      </c>
      <c r="G75" s="15" t="s">
        <v>43</v>
      </c>
    </row>
    <row r="76" spans="2:7" ht="29" x14ac:dyDescent="0.35">
      <c r="B76" s="98" t="s">
        <v>20</v>
      </c>
      <c r="C76" s="98" t="s">
        <v>344</v>
      </c>
      <c r="D76" s="99" t="s">
        <v>345</v>
      </c>
      <c r="E76" s="98" t="s">
        <v>40</v>
      </c>
      <c r="F76" s="15" t="s">
        <v>42</v>
      </c>
      <c r="G76" s="15" t="s">
        <v>43</v>
      </c>
    </row>
    <row r="77" spans="2:7" ht="29" x14ac:dyDescent="0.35">
      <c r="B77" s="17" t="s">
        <v>20</v>
      </c>
      <c r="C77" s="17" t="str">
        <f>('Tahap 4'!C56)</f>
        <v>Terlaksananya penyusunan Rencana Kebutuhan Barang Milik Daerah (RKBMD)</v>
      </c>
      <c r="D77" s="19" t="str">
        <f>'Tahap 4'!D56</f>
        <v>Jumlah Dokumen Rencana Kebutuhan Barang Milik Daerah (RKBMD) yang Disusun</v>
      </c>
      <c r="E77" s="17" t="s">
        <v>40</v>
      </c>
      <c r="F77" s="15" t="s">
        <v>42</v>
      </c>
      <c r="G77" s="15" t="s">
        <v>43</v>
      </c>
    </row>
    <row r="78" spans="2:7" s="67" customFormat="1" ht="29" x14ac:dyDescent="0.35">
      <c r="B78" s="98" t="s">
        <v>20</v>
      </c>
      <c r="C78" s="98" t="s">
        <v>454</v>
      </c>
      <c r="D78" s="99" t="s">
        <v>456</v>
      </c>
      <c r="E78" s="98" t="s">
        <v>40</v>
      </c>
      <c r="F78" s="15" t="s">
        <v>42</v>
      </c>
      <c r="G78" s="15" t="s">
        <v>43</v>
      </c>
    </row>
    <row r="79" spans="2:7" ht="29" x14ac:dyDescent="0.35">
      <c r="B79" s="17" t="s">
        <v>20</v>
      </c>
      <c r="C79" s="17" t="str">
        <f>'Tahap 4'!C57</f>
        <v>Terlaksananya Kegiatan Penyusunan Kebijakan Pengelolaan BMD dan Pemanpaatan BMD</v>
      </c>
      <c r="D79" s="19" t="str">
        <f>'Tahap 4'!D57</f>
        <v>Jumlah Kebijakan Daerah Pengelolaan BMD dan Pemampaatan BMD yang Disusun</v>
      </c>
      <c r="E79" s="17" t="s">
        <v>40</v>
      </c>
      <c r="F79" s="15" t="s">
        <v>42</v>
      </c>
      <c r="G79" s="15" t="s">
        <v>43</v>
      </c>
    </row>
    <row r="80" spans="2:7" s="67" customFormat="1" ht="29" x14ac:dyDescent="0.35">
      <c r="B80" s="98" t="s">
        <v>20</v>
      </c>
      <c r="C80" s="98" t="s">
        <v>455</v>
      </c>
      <c r="D80" s="99" t="s">
        <v>457</v>
      </c>
      <c r="E80" s="98" t="s">
        <v>40</v>
      </c>
      <c r="F80" s="15" t="s">
        <v>42</v>
      </c>
      <c r="G80" s="15" t="s">
        <v>43</v>
      </c>
    </row>
    <row r="81" spans="2:7" ht="29" x14ac:dyDescent="0.35">
      <c r="B81" s="31" t="s">
        <v>20</v>
      </c>
      <c r="C81" s="32" t="str">
        <f>'Tahap 4'!C58</f>
        <v>Terlaksananya inventarisasi BMD</v>
      </c>
      <c r="D81" s="31" t="str">
        <f>'Tahap 4'!D58</f>
        <v>Tersusunnya lembar kerja inventarisasi berdasarkan kriteria inventarisasi</v>
      </c>
      <c r="E81" s="31" t="s">
        <v>53</v>
      </c>
      <c r="F81" s="15" t="s">
        <v>44</v>
      </c>
      <c r="G81" s="15" t="s">
        <v>60</v>
      </c>
    </row>
    <row r="82" spans="2:7" ht="29" x14ac:dyDescent="0.35">
      <c r="B82" s="31" t="s">
        <v>20</v>
      </c>
      <c r="C82" s="32" t="str">
        <f>'Tahap 4'!C59</f>
        <v>Terlaksananya penyusunan LBMD</v>
      </c>
      <c r="D82" s="31" t="str">
        <f>'Tahap 4'!D59</f>
        <v>Tersusunnya buku laporan LBMD aset dan LBMD persediaan</v>
      </c>
      <c r="E82" s="31" t="s">
        <v>53</v>
      </c>
      <c r="F82" s="15" t="s">
        <v>44</v>
      </c>
      <c r="G82" s="15" t="s">
        <v>60</v>
      </c>
    </row>
    <row r="83" spans="2:7" ht="31.5" customHeight="1" x14ac:dyDescent="0.35">
      <c r="B83" s="31" t="s">
        <v>20</v>
      </c>
      <c r="C83" s="32" t="str">
        <f>'Tahap 4'!C60</f>
        <v>Terlaksananya pembinaan pengelolaan BMD Pemerintah Kabupaten Balangan</v>
      </c>
      <c r="D83" s="31" t="str">
        <f>'Tahap 4'!D60</f>
        <v>Jumlah pelaksanaan rekonsiliasi pengelolaan BMD, aset dan persediaan dengan SKPD</v>
      </c>
      <c r="E83" s="31" t="s">
        <v>53</v>
      </c>
      <c r="F83" s="15" t="s">
        <v>44</v>
      </c>
      <c r="G83" s="15" t="s">
        <v>60</v>
      </c>
    </row>
    <row r="84" spans="2:7" ht="29" x14ac:dyDescent="0.35">
      <c r="B84" s="17" t="s">
        <v>20</v>
      </c>
      <c r="C84" s="17" t="str">
        <f>'Tahap 4'!C61</f>
        <v>Terlaksananya Invetaris BMD Reguler dan 5 Tahunan</v>
      </c>
      <c r="D84" s="19" t="str">
        <f>'Tahap 4'!D61</f>
        <v>Jumlah Laporan Inventarisasi berdasarkan kreteria</v>
      </c>
      <c r="E84" s="17" t="s">
        <v>40</v>
      </c>
      <c r="F84" s="15" t="s">
        <v>42</v>
      </c>
      <c r="G84" s="15" t="s">
        <v>43</v>
      </c>
    </row>
    <row r="85" spans="2:7" s="67" customFormat="1" ht="29" x14ac:dyDescent="0.35">
      <c r="B85" s="98" t="s">
        <v>20</v>
      </c>
      <c r="C85" s="98" t="s">
        <v>346</v>
      </c>
      <c r="D85" s="99" t="s">
        <v>347</v>
      </c>
      <c r="E85" s="98" t="s">
        <v>40</v>
      </c>
      <c r="F85" s="15" t="s">
        <v>42</v>
      </c>
      <c r="G85" s="15" t="s">
        <v>43</v>
      </c>
    </row>
    <row r="86" spans="2:7" ht="29" x14ac:dyDescent="0.35">
      <c r="B86" s="17" t="s">
        <v>20</v>
      </c>
      <c r="C86" s="17" t="str">
        <f>'Tahap 4'!C62</f>
        <v>Tersusunnya laporan LBMD Kabupaten Balangan</v>
      </c>
      <c r="D86" s="19" t="str">
        <f>'Tahap 4'!D62</f>
        <v>Jumlah dokumen LBMD Tahunan dan Semestaran</v>
      </c>
      <c r="E86" s="17" t="s">
        <v>40</v>
      </c>
      <c r="F86" s="15" t="s">
        <v>42</v>
      </c>
      <c r="G86" s="15" t="s">
        <v>43</v>
      </c>
    </row>
    <row r="87" spans="2:7" s="67" customFormat="1" ht="29" x14ac:dyDescent="0.35">
      <c r="B87" s="98" t="s">
        <v>20</v>
      </c>
      <c r="C87" s="98" t="s">
        <v>458</v>
      </c>
      <c r="D87" s="99" t="s">
        <v>461</v>
      </c>
      <c r="E87" s="98" t="s">
        <v>40</v>
      </c>
      <c r="F87" s="15" t="s">
        <v>42</v>
      </c>
      <c r="G87" s="15" t="s">
        <v>43</v>
      </c>
    </row>
    <row r="88" spans="2:7" ht="29" x14ac:dyDescent="0.35">
      <c r="B88" s="17" t="s">
        <v>20</v>
      </c>
      <c r="C88" s="17" t="str">
        <f>'Tahap 4'!C63</f>
        <v xml:space="preserve">Terlaksananya pembinaan pengelolaan BMD </v>
      </c>
      <c r="D88" s="19" t="str">
        <f>'Tahap 4'!D63</f>
        <v>Jumlah Orang yang mengikuti Pembinaan Pengelolaan BMD</v>
      </c>
      <c r="E88" s="17" t="s">
        <v>40</v>
      </c>
      <c r="F88" s="15" t="s">
        <v>42</v>
      </c>
      <c r="G88" s="15" t="s">
        <v>43</v>
      </c>
    </row>
    <row r="89" spans="2:7" s="67" customFormat="1" ht="29" x14ac:dyDescent="0.35">
      <c r="B89" s="98" t="s">
        <v>20</v>
      </c>
      <c r="C89" s="98" t="s">
        <v>459</v>
      </c>
      <c r="D89" s="99" t="s">
        <v>460</v>
      </c>
      <c r="E89" s="98" t="s">
        <v>40</v>
      </c>
      <c r="F89" s="15" t="s">
        <v>42</v>
      </c>
      <c r="G89" s="15" t="s">
        <v>43</v>
      </c>
    </row>
    <row r="90" spans="2:7" ht="31.5" customHeight="1" x14ac:dyDescent="0.35">
      <c r="B90" s="31" t="s">
        <v>20</v>
      </c>
      <c r="C90" s="32" t="str">
        <f>'Tahap 4'!C64</f>
        <v>Terlaksananya pengamanan BMD</v>
      </c>
      <c r="D90" s="31" t="str">
        <f>'Tahap 4'!D64</f>
        <v>Jumlah BMD yang dilakukan pengamanan, administratif fisik BMD</v>
      </c>
      <c r="E90" s="31" t="s">
        <v>53</v>
      </c>
      <c r="F90" s="15" t="s">
        <v>44</v>
      </c>
      <c r="G90" s="15" t="s">
        <v>60</v>
      </c>
    </row>
    <row r="91" spans="2:7" ht="31.5" customHeight="1" x14ac:dyDescent="0.35">
      <c r="B91" s="31" t="s">
        <v>20</v>
      </c>
      <c r="C91" s="32" t="str">
        <f>'Tahap 4'!C65</f>
        <v>Terlaksananya pemindahtanganan, pemusnahan dan penghapusan BMD</v>
      </c>
      <c r="D91" s="31" t="str">
        <f>'Tahap 4'!D65</f>
        <v>Jumlah aset BMD yang dilakukan pemindahtanganan, pemusnahan dan penghapusan pada daftar BMD</v>
      </c>
      <c r="E91" s="31" t="s">
        <v>53</v>
      </c>
      <c r="F91" s="15" t="s">
        <v>44</v>
      </c>
      <c r="G91" s="15" t="s">
        <v>60</v>
      </c>
    </row>
    <row r="92" spans="2:7" ht="31.5" customHeight="1" x14ac:dyDescent="0.35">
      <c r="B92" s="31" t="s">
        <v>20</v>
      </c>
      <c r="C92" s="32" t="str">
        <f>'Tahap 4'!C66</f>
        <v>Terlaksananya pengawasan dan pengendalian pengelolaan BMD Pemerintah Kabupaten Balangan</v>
      </c>
      <c r="D92" s="31" t="str">
        <f>'Tahap 4'!D66</f>
        <v>Jumlah kegiatan pengawasan dan pengelolaan BMD pada SKPD</v>
      </c>
      <c r="E92" s="31" t="s">
        <v>53</v>
      </c>
      <c r="F92" s="15" t="s">
        <v>44</v>
      </c>
      <c r="G92" s="15" t="s">
        <v>60</v>
      </c>
    </row>
    <row r="93" spans="2:7" ht="29" x14ac:dyDescent="0.35">
      <c r="B93" s="17" t="s">
        <v>20</v>
      </c>
      <c r="C93" s="17" t="str">
        <f>'Tahap 4'!C67</f>
        <v>Terlaksananya pengamanan fisik dan administratif BMD</v>
      </c>
      <c r="D93" s="19" t="str">
        <f>'Tahap 4'!D67</f>
        <v>Jumlah Hasil Pengamanan BMD</v>
      </c>
      <c r="E93" s="17" t="s">
        <v>40</v>
      </c>
      <c r="F93" s="15" t="s">
        <v>42</v>
      </c>
      <c r="G93" s="15" t="s">
        <v>43</v>
      </c>
    </row>
    <row r="94" spans="2:7" s="67" customFormat="1" ht="29" x14ac:dyDescent="0.35">
      <c r="B94" s="98" t="s">
        <v>20</v>
      </c>
      <c r="C94" s="98" t="s">
        <v>349</v>
      </c>
      <c r="D94" s="99" t="s">
        <v>348</v>
      </c>
      <c r="E94" s="98" t="s">
        <v>40</v>
      </c>
      <c r="F94" s="15" t="s">
        <v>42</v>
      </c>
      <c r="G94" s="15" t="s">
        <v>43</v>
      </c>
    </row>
    <row r="95" spans="2:7" ht="29" x14ac:dyDescent="0.35">
      <c r="B95" s="17" t="s">
        <v>20</v>
      </c>
      <c r="C95" s="17" t="str">
        <f>'Tahap 4'!C68</f>
        <v>Terlaksananya hibah, penjualan, penyertaan modal, tukar menukar, pemusnahan dan penghapusan BMD</v>
      </c>
      <c r="D95" s="19" t="str">
        <f>'Tahap 4'!D68</f>
        <v>Jumlah objek pemindahtanganan, pemusnahan dan penghapusan BMD</v>
      </c>
      <c r="E95" s="17" t="s">
        <v>40</v>
      </c>
      <c r="F95" s="15" t="s">
        <v>42</v>
      </c>
      <c r="G95" s="15" t="s">
        <v>43</v>
      </c>
    </row>
    <row r="96" spans="2:7" s="67" customFormat="1" ht="43.5" x14ac:dyDescent="0.35">
      <c r="B96" s="98" t="s">
        <v>20</v>
      </c>
      <c r="C96" s="98" t="s">
        <v>453</v>
      </c>
      <c r="D96" s="99" t="s">
        <v>452</v>
      </c>
      <c r="E96" s="98" t="s">
        <v>40</v>
      </c>
      <c r="F96" s="15" t="s">
        <v>42</v>
      </c>
      <c r="G96" s="15" t="s">
        <v>43</v>
      </c>
    </row>
    <row r="97" spans="2:7" ht="29" x14ac:dyDescent="0.35">
      <c r="B97" s="17" t="s">
        <v>20</v>
      </c>
      <c r="C97" s="17" t="str">
        <f>'Tahap 4'!C69</f>
        <v>Terlaksananya monev pengelolaan BMD pada Unit Kerja</v>
      </c>
      <c r="D97" s="19" t="str">
        <f>'Tahap 4'!D69</f>
        <v>Jumlah Unit Kerja yang telah dimonitoring dan evaluasi</v>
      </c>
      <c r="E97" s="17" t="s">
        <v>40</v>
      </c>
      <c r="F97" s="15" t="s">
        <v>42</v>
      </c>
      <c r="G97" s="15" t="s">
        <v>43</v>
      </c>
    </row>
    <row r="98" spans="2:7" s="67" customFormat="1" ht="29" x14ac:dyDescent="0.35">
      <c r="B98" s="98" t="s">
        <v>20</v>
      </c>
      <c r="C98" s="98" t="s">
        <v>450</v>
      </c>
      <c r="D98" s="99" t="s">
        <v>451</v>
      </c>
      <c r="E98" s="98" t="s">
        <v>40</v>
      </c>
      <c r="F98" s="15" t="s">
        <v>42</v>
      </c>
      <c r="G98" s="15" t="s">
        <v>43</v>
      </c>
    </row>
    <row r="99" spans="2:7" s="22" customFormat="1" x14ac:dyDescent="0.35">
      <c r="B99" s="23" t="s">
        <v>13</v>
      </c>
      <c r="C99" s="23" t="str">
        <f>'Tahap 4'!C70</f>
        <v>Meningkatnya Rasio Pendapatan Asli Daerah</v>
      </c>
      <c r="D99" s="37" t="str">
        <f>'Tahap 4'!D70</f>
        <v>Optimalisasi Pendapatan</v>
      </c>
      <c r="E99" s="284" t="s">
        <v>47</v>
      </c>
      <c r="F99" s="284"/>
      <c r="G99" s="284"/>
    </row>
  </sheetData>
  <mergeCells count="3">
    <mergeCell ref="B2:G2"/>
    <mergeCell ref="E4:G4"/>
    <mergeCell ref="E99:G99"/>
  </mergeCells>
  <printOptions horizontalCentered="1"/>
  <pageMargins left="0.70866141732283472" right="0.70866141732283472" top="0.74803149606299213" bottom="0.74803149606299213" header="0.31496062992125984" footer="0.31496062992125984"/>
  <pageSetup paperSize="256" scale="72"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82E10-9531-4E97-A03D-4AF6E39BA876}">
  <sheetPr>
    <tabColor rgb="FFF68C96"/>
  </sheetPr>
  <dimension ref="A2:DI53"/>
  <sheetViews>
    <sheetView view="pageBreakPreview" topLeftCell="A9" zoomScale="39" zoomScaleNormal="55" zoomScaleSheetLayoutView="39" workbookViewId="0">
      <selection activeCell="D9" sqref="D9"/>
    </sheetView>
  </sheetViews>
  <sheetFormatPr defaultColWidth="11.6328125" defaultRowHeight="13" x14ac:dyDescent="0.3"/>
  <cols>
    <col min="1" max="1" width="11.6328125" style="49"/>
    <col min="2" max="2" width="50.08984375" style="49" customWidth="1"/>
    <col min="3" max="3" width="11.6328125" style="49"/>
    <col min="4" max="4" width="12.453125" style="49" customWidth="1"/>
    <col min="5" max="7" width="11.6328125" style="49"/>
    <col min="8" max="8" width="5.08984375" style="49" customWidth="1"/>
    <col min="9" max="11" width="11.6328125" style="49"/>
    <col min="12" max="12" width="8.90625" style="49" customWidth="1"/>
    <col min="13" max="13" width="5.453125" style="49" customWidth="1"/>
    <col min="14" max="14" width="14.26953125" style="49" customWidth="1"/>
    <col min="15" max="15" width="11.6328125" style="49"/>
    <col min="16" max="16" width="14.6328125" style="49" customWidth="1"/>
    <col min="17" max="17" width="14" style="49" customWidth="1"/>
    <col min="18" max="18" width="16.54296875" style="49" customWidth="1"/>
    <col min="19" max="19" width="10.7265625" style="49" customWidth="1"/>
    <col min="20" max="20" width="15.90625" style="49" customWidth="1"/>
    <col min="21" max="21" width="10.7265625" style="49" customWidth="1"/>
    <col min="22" max="22" width="14.26953125" style="49" customWidth="1"/>
    <col min="23" max="23" width="11.6328125" style="49"/>
    <col min="24" max="24" width="16.7265625" style="49" customWidth="1"/>
    <col min="25" max="25" width="12.36328125" style="49" customWidth="1"/>
    <col min="26" max="26" width="15.1796875" style="49" customWidth="1"/>
    <col min="27" max="27" width="11.6328125" style="49"/>
    <col min="28" max="28" width="16.36328125" style="49" customWidth="1"/>
    <col min="29" max="29" width="11.6328125" style="49"/>
    <col min="30" max="30" width="14.90625" style="49" customWidth="1"/>
    <col min="31" max="31" width="11.6328125" style="49"/>
    <col min="32" max="32" width="16.81640625" style="49" customWidth="1"/>
    <col min="33" max="33" width="11.6328125" style="76"/>
    <col min="34" max="34" width="14.453125" style="49" customWidth="1"/>
    <col min="35" max="35" width="11.6328125" style="49"/>
    <col min="36" max="36" width="17.453125" style="49" customWidth="1"/>
    <col min="37" max="37" width="11.6328125" style="76"/>
    <col min="38" max="38" width="15.26953125" style="49" customWidth="1"/>
    <col min="39" max="39" width="11.6328125" style="49"/>
    <col min="40" max="40" width="16.453125" style="49" customWidth="1"/>
    <col min="41" max="41" width="11.6328125" style="49"/>
    <col min="42" max="42" width="15.08984375" style="49" customWidth="1"/>
    <col min="43" max="43" width="11.6328125" style="49"/>
    <col min="44" max="44" width="17.90625" style="49" customWidth="1"/>
    <col min="45" max="45" width="11.6328125" style="49"/>
    <col min="46" max="46" width="16.36328125" style="49" customWidth="1"/>
    <col min="47" max="47" width="11.6328125" style="49"/>
    <col min="48" max="48" width="19.1796875" style="49" customWidth="1"/>
    <col min="49" max="49" width="11.6328125" style="49"/>
    <col min="50" max="50" width="18.1796875" style="49" customWidth="1"/>
    <col min="51" max="51" width="11.6328125" style="49"/>
    <col min="52" max="52" width="15.90625" style="49" customWidth="1"/>
    <col min="53" max="61" width="11.6328125" style="49"/>
    <col min="62" max="62" width="7" style="49" customWidth="1"/>
    <col min="63" max="63" width="3.08984375" style="49" hidden="1" customWidth="1"/>
    <col min="64" max="73" width="11.6328125" style="49" hidden="1" customWidth="1"/>
    <col min="74" max="74" width="7.7265625" style="49" hidden="1" customWidth="1"/>
    <col min="75" max="84" width="11.6328125" style="49" hidden="1" customWidth="1"/>
    <col min="85" max="85" width="9.453125" style="49" hidden="1" customWidth="1"/>
    <col min="86" max="113" width="11.6328125" style="49" hidden="1" customWidth="1"/>
    <col min="114" max="16384" width="11.6328125" style="49"/>
  </cols>
  <sheetData>
    <row r="2" spans="2:61" ht="33.5" customHeight="1" x14ac:dyDescent="0.95">
      <c r="B2" s="350" t="s">
        <v>140</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row>
    <row r="3" spans="2:61" ht="14.5" customHeight="1" x14ac:dyDescent="0.3"/>
    <row r="4" spans="2:61" ht="50" customHeight="1" x14ac:dyDescent="0.3">
      <c r="AF4" s="312" t="str">
        <f>'Tahap 5'!C5</f>
        <v>Terwujudnya Tata Kelola Pengelolaan Keuangan dan Aset yang Berkualitas</v>
      </c>
      <c r="AG4" s="312"/>
      <c r="AH4" s="312"/>
      <c r="AI4" s="312"/>
      <c r="AJ4" s="312"/>
      <c r="AK4" s="312"/>
      <c r="AL4" s="312"/>
      <c r="AM4" s="72"/>
      <c r="AN4" s="72"/>
      <c r="AO4" s="72"/>
    </row>
    <row r="5" spans="2:61" ht="50" customHeight="1" x14ac:dyDescent="0.3">
      <c r="AF5" s="313" t="s">
        <v>209</v>
      </c>
      <c r="AG5" s="314"/>
      <c r="AH5" s="385" t="str">
        <f>'Tahap 5'!D5</f>
        <v>Opini BPK</v>
      </c>
      <c r="AI5" s="386"/>
      <c r="AJ5" s="386"/>
      <c r="AK5" s="386"/>
      <c r="AL5" s="387"/>
      <c r="AM5" s="50"/>
      <c r="AN5" s="50"/>
      <c r="AO5" s="50"/>
    </row>
    <row r="6" spans="2:61" ht="50" customHeight="1" x14ac:dyDescent="0.3">
      <c r="AF6" s="315"/>
      <c r="AG6" s="316"/>
      <c r="AH6" s="388"/>
      <c r="AI6" s="389"/>
      <c r="AJ6" s="389"/>
      <c r="AK6" s="389"/>
      <c r="AL6" s="390"/>
      <c r="AM6" s="50"/>
      <c r="AN6" s="50"/>
      <c r="AO6" s="50"/>
    </row>
    <row r="7" spans="2:61" ht="35.5" customHeight="1" x14ac:dyDescent="0.3">
      <c r="AH7" s="50"/>
      <c r="AI7" s="50"/>
      <c r="AJ7" s="51"/>
      <c r="AK7" s="75"/>
      <c r="AL7" s="51"/>
      <c r="AM7" s="51"/>
      <c r="AN7" s="51"/>
      <c r="AO7" s="51"/>
    </row>
    <row r="8" spans="2:61" s="100" customFormat="1" ht="67" customHeight="1" x14ac:dyDescent="0.35">
      <c r="AG8" s="101"/>
      <c r="AK8" s="101"/>
    </row>
    <row r="9" spans="2:61" s="100" customFormat="1" ht="55" customHeight="1" x14ac:dyDescent="0.35">
      <c r="AG9" s="101"/>
      <c r="AK9" s="101"/>
      <c r="BD9" s="102"/>
    </row>
    <row r="10" spans="2:61" s="100" customFormat="1" ht="50" customHeight="1" x14ac:dyDescent="0.35">
      <c r="S10" s="103"/>
      <c r="T10" s="103"/>
      <c r="U10" s="339" t="str">
        <f>'Tahap 5'!C6</f>
        <v xml:space="preserve">Meningkatnya Kualitas Tata Kelola Keuangan Daerah                                                                                                                                                                                                                                             </v>
      </c>
      <c r="V10" s="339"/>
      <c r="W10" s="339"/>
      <c r="X10" s="339"/>
      <c r="Y10" s="339"/>
      <c r="Z10" s="104"/>
      <c r="AG10" s="101"/>
      <c r="AK10" s="101"/>
      <c r="AS10" s="339" t="str">
        <f>'Tahap 5'!C70</f>
        <v>Meningkatnya Kualitas Pengelolaan Aset Daerah</v>
      </c>
      <c r="AT10" s="339"/>
      <c r="AU10" s="339"/>
      <c r="AV10" s="339"/>
      <c r="AW10" s="339"/>
      <c r="BB10" s="348" t="s">
        <v>143</v>
      </c>
      <c r="BC10" s="349"/>
      <c r="BD10" s="349"/>
      <c r="BE10" s="349"/>
    </row>
    <row r="11" spans="2:61" s="100" customFormat="1" ht="50" customHeight="1" x14ac:dyDescent="0.35">
      <c r="S11" s="103"/>
      <c r="T11" s="103"/>
      <c r="U11" s="340" t="str">
        <f>'Tahap 5'!D6</f>
        <v>Indeks Pengeloaan Keuangan Daerah (IPKD)</v>
      </c>
      <c r="V11" s="340"/>
      <c r="W11" s="340"/>
      <c r="X11" s="340"/>
      <c r="Y11" s="340"/>
      <c r="Z11" s="103"/>
      <c r="AG11" s="101"/>
      <c r="AK11" s="101"/>
      <c r="AS11" s="340" t="str">
        <f>'Tahap 5'!D70</f>
        <v>Indeks Pengelolaan Barang Milik Daerah (IPA)</v>
      </c>
      <c r="AT11" s="340"/>
      <c r="AU11" s="340"/>
      <c r="AV11" s="340"/>
      <c r="AW11" s="340"/>
    </row>
    <row r="12" spans="2:61" s="100" customFormat="1" ht="64" customHeight="1" x14ac:dyDescent="0.35">
      <c r="AG12" s="101"/>
      <c r="AK12" s="101"/>
    </row>
    <row r="13" spans="2:61" s="100" customFormat="1" ht="15.5" x14ac:dyDescent="0.35">
      <c r="AG13" s="101"/>
      <c r="AK13" s="101"/>
    </row>
    <row r="14" spans="2:61" s="100" customFormat="1" ht="50" customHeight="1" x14ac:dyDescent="0.35">
      <c r="G14" s="105"/>
      <c r="H14" s="289" t="str">
        <f>'Tahap 5'!C7</f>
        <v xml:space="preserve">Meningkatnya Kualitas Penganggaran Daerah                                                                                                                                                                                                          </v>
      </c>
      <c r="I14" s="289"/>
      <c r="J14" s="289"/>
      <c r="K14" s="289"/>
      <c r="L14" s="289"/>
      <c r="M14" s="289"/>
      <c r="N14" s="105"/>
      <c r="U14" s="289" t="str">
        <f>'Tahap 5'!C23</f>
        <v>Meningkatnya Kualitas Penatausahaan Keuangan Daerah</v>
      </c>
      <c r="V14" s="289"/>
      <c r="W14" s="289"/>
      <c r="X14" s="289"/>
      <c r="Y14" s="289"/>
      <c r="Z14" s="104"/>
      <c r="AG14" s="331" t="str">
        <f>'Tahap 5'!C44</f>
        <v>Terlaksananya koordinasi dalam pelaksanaan akuntansi dan pelaporan keuangan daerah yang berkualitas</v>
      </c>
      <c r="AH14" s="331"/>
      <c r="AI14" s="331"/>
      <c r="AJ14" s="331"/>
      <c r="AK14" s="331"/>
      <c r="AL14" s="106"/>
      <c r="AP14" s="106"/>
      <c r="AQ14" s="106"/>
      <c r="AR14" s="106"/>
      <c r="AS14" s="289" t="str">
        <f>'Tahap 5'!C71</f>
        <v>Meningkatnya Pengelolaan Barang Milik Daerah</v>
      </c>
      <c r="AT14" s="289"/>
      <c r="AU14" s="289"/>
      <c r="AV14" s="289"/>
      <c r="AW14" s="289"/>
      <c r="AY14" s="107"/>
      <c r="AZ14" s="107"/>
      <c r="BA14" s="107"/>
    </row>
    <row r="15" spans="2:61" s="100" customFormat="1" ht="50" customHeight="1" x14ac:dyDescent="0.35">
      <c r="D15" s="100" t="s">
        <v>266</v>
      </c>
      <c r="G15" s="105"/>
      <c r="H15" s="286" t="s">
        <v>210</v>
      </c>
      <c r="I15" s="287"/>
      <c r="J15" s="287"/>
      <c r="K15" s="287"/>
      <c r="L15" s="287"/>
      <c r="M15" s="288"/>
      <c r="N15" s="105"/>
      <c r="Q15" s="100" t="s">
        <v>266</v>
      </c>
      <c r="U15" s="289" t="s">
        <v>210</v>
      </c>
      <c r="V15" s="289"/>
      <c r="W15" s="289"/>
      <c r="X15" s="289"/>
      <c r="Y15" s="289"/>
      <c r="Z15" s="105"/>
      <c r="AC15" s="100" t="s">
        <v>266</v>
      </c>
      <c r="AG15" s="289" t="s">
        <v>210</v>
      </c>
      <c r="AH15" s="289"/>
      <c r="AI15" s="289"/>
      <c r="AJ15" s="289"/>
      <c r="AK15" s="289"/>
      <c r="AL15" s="105"/>
      <c r="AO15" s="100" t="s">
        <v>266</v>
      </c>
      <c r="AP15" s="106"/>
      <c r="AQ15" s="106"/>
      <c r="AR15" s="106"/>
      <c r="AS15" s="286" t="s">
        <v>215</v>
      </c>
      <c r="AT15" s="287"/>
      <c r="AU15" s="287"/>
      <c r="AV15" s="287"/>
      <c r="AW15" s="288"/>
      <c r="AY15" s="107"/>
      <c r="AZ15" s="107"/>
      <c r="BA15" s="107"/>
    </row>
    <row r="16" spans="2:61" s="100" customFormat="1" ht="50" customHeight="1" x14ac:dyDescent="0.35">
      <c r="G16" s="106"/>
      <c r="H16" s="313" t="str">
        <f>'Tahap 5'!D7</f>
        <v>Ketepatan Waktu Penyusunan APBD Sesuai dengan Tahapan dan Jadwal yang telah Ditetapkan Dalam Peraturan Perundang-Undangan</v>
      </c>
      <c r="I16" s="342"/>
      <c r="J16" s="342"/>
      <c r="K16" s="342"/>
      <c r="L16" s="342"/>
      <c r="M16" s="314"/>
      <c r="N16" s="106"/>
      <c r="U16" s="330" t="str">
        <f>'Tahap 5'!D23</f>
        <v>Persentase Penatausahaan Keuangan Daerah sesuai dengan penanggaran</v>
      </c>
      <c r="V16" s="330"/>
      <c r="W16" s="330"/>
      <c r="X16" s="330"/>
      <c r="Y16" s="330"/>
      <c r="Z16" s="104"/>
      <c r="AG16" s="329" t="str">
        <f>'Tahap 5'!D44</f>
        <v>Persentase Tertibnya SKPD dan BLUD dalam Konsilidasi Penyusunan  Laporan Keuangan Daerah Sesuai Standar Akuntasi Pemerintahan</v>
      </c>
      <c r="AH16" s="329"/>
      <c r="AI16" s="329"/>
      <c r="AJ16" s="329"/>
      <c r="AK16" s="329"/>
      <c r="AL16" s="106"/>
      <c r="AP16" s="106"/>
      <c r="AQ16" s="106"/>
      <c r="AR16" s="106"/>
      <c r="AS16" s="330" t="str">
        <f>'Tahap 5'!D71</f>
        <v>Persentase Laporan Barang Milik Daerah (BMD) sesuai dengan ketentuan</v>
      </c>
      <c r="AT16" s="330"/>
      <c r="AU16" s="330"/>
      <c r="AV16" s="330"/>
      <c r="AW16" s="330"/>
      <c r="AY16" s="107"/>
      <c r="AZ16" s="107"/>
      <c r="BA16" s="107"/>
    </row>
    <row r="17" spans="1:113" s="100" customFormat="1" ht="50" customHeight="1" x14ac:dyDescent="0.35">
      <c r="G17" s="107"/>
      <c r="H17" s="315"/>
      <c r="I17" s="343"/>
      <c r="J17" s="343"/>
      <c r="K17" s="343"/>
      <c r="L17" s="343"/>
      <c r="M17" s="316"/>
      <c r="N17" s="107"/>
      <c r="U17" s="330"/>
      <c r="V17" s="330"/>
      <c r="W17" s="330"/>
      <c r="X17" s="330"/>
      <c r="Y17" s="330"/>
      <c r="Z17" s="103"/>
      <c r="AG17" s="330"/>
      <c r="AH17" s="330"/>
      <c r="AI17" s="330"/>
      <c r="AJ17" s="330"/>
      <c r="AK17" s="330"/>
      <c r="AL17" s="106"/>
      <c r="AP17" s="107"/>
      <c r="AS17" s="330"/>
      <c r="AT17" s="330"/>
      <c r="AU17" s="330"/>
      <c r="AV17" s="330"/>
      <c r="AW17" s="330"/>
      <c r="AX17" s="106"/>
      <c r="AZ17" s="107"/>
      <c r="BA17" s="107"/>
    </row>
    <row r="18" spans="1:113" s="100" customFormat="1" ht="15.5" x14ac:dyDescent="0.35">
      <c r="J18" s="108"/>
      <c r="AG18" s="101"/>
      <c r="AK18" s="101"/>
    </row>
    <row r="19" spans="1:113" s="100" customFormat="1" ht="85.5" customHeight="1" x14ac:dyDescent="0.35">
      <c r="J19" s="108"/>
      <c r="T19" s="109"/>
      <c r="U19" s="110"/>
      <c r="V19" s="110"/>
      <c r="W19" s="110"/>
      <c r="X19" s="110"/>
      <c r="Y19" s="110"/>
      <c r="Z19" s="111"/>
      <c r="AF19" s="109"/>
      <c r="AG19" s="112"/>
      <c r="AH19" s="110"/>
      <c r="AI19" s="110"/>
      <c r="AJ19" s="110"/>
      <c r="AK19" s="112"/>
      <c r="AL19" s="111"/>
      <c r="AR19" s="109"/>
      <c r="AS19" s="110"/>
      <c r="AT19" s="110"/>
      <c r="AU19" s="110"/>
      <c r="AV19" s="110"/>
      <c r="AW19" s="110"/>
      <c r="AX19" s="111"/>
    </row>
    <row r="20" spans="1:113" s="100" customFormat="1" ht="50" customHeight="1" x14ac:dyDescent="0.35">
      <c r="D20" s="113" t="s">
        <v>267</v>
      </c>
      <c r="E20" s="291"/>
      <c r="F20" s="291"/>
      <c r="G20" s="291"/>
      <c r="I20" s="292" t="s">
        <v>211</v>
      </c>
      <c r="J20" s="292"/>
      <c r="K20" s="292"/>
      <c r="L20" s="292"/>
      <c r="N20" s="291"/>
      <c r="O20" s="291"/>
      <c r="P20" s="291"/>
      <c r="Q20" s="113" t="s">
        <v>267</v>
      </c>
      <c r="R20" s="292" t="s">
        <v>212</v>
      </c>
      <c r="S20" s="292"/>
      <c r="T20" s="292"/>
      <c r="V20" s="292" t="s">
        <v>212</v>
      </c>
      <c r="W20" s="292"/>
      <c r="X20" s="292"/>
      <c r="Z20" s="292" t="s">
        <v>212</v>
      </c>
      <c r="AA20" s="292"/>
      <c r="AB20" s="292"/>
      <c r="AC20" s="113" t="s">
        <v>267</v>
      </c>
      <c r="AD20" s="292" t="s">
        <v>213</v>
      </c>
      <c r="AE20" s="292"/>
      <c r="AF20" s="292"/>
      <c r="AG20" s="101"/>
      <c r="AH20" s="292" t="s">
        <v>213</v>
      </c>
      <c r="AI20" s="292"/>
      <c r="AJ20" s="292"/>
      <c r="AK20" s="101"/>
      <c r="AL20" s="292" t="s">
        <v>213</v>
      </c>
      <c r="AM20" s="292"/>
      <c r="AN20" s="292"/>
      <c r="AO20" s="113" t="s">
        <v>267</v>
      </c>
      <c r="AP20" s="285" t="s">
        <v>214</v>
      </c>
      <c r="AQ20" s="285"/>
      <c r="AR20" s="285"/>
      <c r="AT20" s="285" t="s">
        <v>214</v>
      </c>
      <c r="AU20" s="285"/>
      <c r="AV20" s="285"/>
      <c r="AX20" s="285" t="s">
        <v>214</v>
      </c>
      <c r="AY20" s="285"/>
      <c r="AZ20" s="285"/>
    </row>
    <row r="21" spans="1:113" s="100" customFormat="1" ht="50" customHeight="1" x14ac:dyDescent="0.35">
      <c r="E21" s="290"/>
      <c r="F21" s="290"/>
      <c r="G21" s="290"/>
      <c r="H21" s="104"/>
      <c r="I21" s="300" t="str">
        <f>'Tahap 5'!C8</f>
        <v>Tersedianya Dokumen Anggaran Dalam Penyusunan APBD</v>
      </c>
      <c r="J21" s="301"/>
      <c r="K21" s="301"/>
      <c r="L21" s="302"/>
      <c r="M21" s="115"/>
      <c r="N21" s="290"/>
      <c r="O21" s="290"/>
      <c r="P21" s="290"/>
      <c r="R21" s="300" t="str">
        <f>'Tahap 5'!C24</f>
        <v xml:space="preserve">Terpenuhinya dokumen pencairan pembayaran belanja daerah                                                                                                            </v>
      </c>
      <c r="S21" s="301"/>
      <c r="T21" s="302"/>
      <c r="U21" s="104"/>
      <c r="V21" s="293" t="str">
        <f>'Tahap 5'!C30</f>
        <v>Terverifikasinya SPB (Surat Pengesahan Belanja)</v>
      </c>
      <c r="W21" s="294"/>
      <c r="X21" s="295"/>
      <c r="Y21" s="103"/>
      <c r="Z21" s="300" t="str">
        <f>'Tahap 5'!C37</f>
        <v>Terlaksananya koordinasi pengelolaan kas daerah</v>
      </c>
      <c r="AA21" s="301"/>
      <c r="AB21" s="302"/>
      <c r="AD21" s="323" t="str">
        <f>'Tahap 5'!C45</f>
        <v xml:space="preserve">Terlaksananya koordinasi dalam pelaksanaan akuntansi penerimaan dan pengeluaran kas daerah                                           </v>
      </c>
      <c r="AE21" s="324"/>
      <c r="AF21" s="325"/>
      <c r="AG21" s="116"/>
      <c r="AH21" s="320" t="str">
        <f>'Tahap 5'!C56</f>
        <v>Terlaksananya Rekonsiliasi dan verifikasi aset kewajiban, ekuitas, pendapatan, belanja pembiyaan, pendapatan- LO dan beban</v>
      </c>
      <c r="AI21" s="321"/>
      <c r="AJ21" s="322"/>
      <c r="AK21" s="117"/>
      <c r="AL21" s="320" t="str">
        <f>'Tahap 5'!C61</f>
        <v>Terlaksananya Pembinaan akuntansi laporan dan pertanggungjawaban Pemerintah Kabupaten</v>
      </c>
      <c r="AM21" s="321"/>
      <c r="AN21" s="322"/>
      <c r="AP21" s="296" t="str">
        <f>'Tahap 5'!C72</f>
        <v>Terlaksananya penyusunan standard harga</v>
      </c>
      <c r="AQ21" s="296"/>
      <c r="AR21" s="296"/>
      <c r="AT21" s="296" t="str">
        <f>'Tahap 5'!C81</f>
        <v>Terlaksananya inventarisasi BMD</v>
      </c>
      <c r="AU21" s="296"/>
      <c r="AV21" s="296"/>
      <c r="AX21" s="296" t="str">
        <f>'Tahap 5'!C90</f>
        <v>Terlaksananya pengamanan BMD</v>
      </c>
      <c r="AY21" s="296"/>
      <c r="AZ21" s="296"/>
    </row>
    <row r="22" spans="1:113" s="100" customFormat="1" ht="50" customHeight="1" x14ac:dyDescent="0.35">
      <c r="E22" s="290"/>
      <c r="F22" s="290"/>
      <c r="G22" s="290"/>
      <c r="H22" s="104"/>
      <c r="I22" s="303"/>
      <c r="J22" s="304"/>
      <c r="K22" s="304"/>
      <c r="L22" s="305"/>
      <c r="M22" s="104"/>
      <c r="N22" s="290"/>
      <c r="O22" s="290"/>
      <c r="P22" s="290"/>
      <c r="R22" s="303"/>
      <c r="S22" s="304"/>
      <c r="T22" s="305"/>
      <c r="U22" s="104"/>
      <c r="V22" s="300" t="str">
        <f>'Tahap 5'!C31</f>
        <v xml:space="preserve">Terlaksananya Kegiatan pembinaan penatausahaan </v>
      </c>
      <c r="W22" s="301"/>
      <c r="X22" s="302"/>
      <c r="Y22" s="103"/>
      <c r="Z22" s="303"/>
      <c r="AA22" s="304"/>
      <c r="AB22" s="305"/>
      <c r="AD22" s="323"/>
      <c r="AE22" s="324"/>
      <c r="AF22" s="325"/>
      <c r="AG22" s="116"/>
      <c r="AH22" s="323"/>
      <c r="AI22" s="324"/>
      <c r="AJ22" s="325"/>
      <c r="AK22" s="117"/>
      <c r="AL22" s="323"/>
      <c r="AM22" s="324"/>
      <c r="AN22" s="325"/>
      <c r="AP22" s="296" t="str">
        <f>'Tahap 5'!C73</f>
        <v>Terlaksananya penyusunan Rencana Kebutuhan Barang Milik Daerah (RKBMD)</v>
      </c>
      <c r="AQ22" s="296"/>
      <c r="AR22" s="296"/>
      <c r="AT22" s="297" t="str">
        <f>'Tahap 5'!C82</f>
        <v>Terlaksananya penyusunan LBMD</v>
      </c>
      <c r="AU22" s="298"/>
      <c r="AV22" s="299"/>
      <c r="AX22" s="297" t="str">
        <f>'Tahap 5'!C91</f>
        <v>Terlaksananya pemindahtanganan, pemusnahan dan penghapusan BMD</v>
      </c>
      <c r="AY22" s="298"/>
      <c r="AZ22" s="299"/>
    </row>
    <row r="23" spans="1:113" s="100" customFormat="1" ht="50" customHeight="1" x14ac:dyDescent="0.35">
      <c r="E23" s="290"/>
      <c r="F23" s="290"/>
      <c r="G23" s="290"/>
      <c r="H23" s="104"/>
      <c r="I23" s="306"/>
      <c r="J23" s="307"/>
      <c r="K23" s="307"/>
      <c r="L23" s="308"/>
      <c r="M23" s="104"/>
      <c r="N23" s="290"/>
      <c r="O23" s="290"/>
      <c r="P23" s="290"/>
      <c r="R23" s="306"/>
      <c r="S23" s="307"/>
      <c r="T23" s="308"/>
      <c r="U23" s="104"/>
      <c r="V23" s="306"/>
      <c r="W23" s="307"/>
      <c r="X23" s="308"/>
      <c r="Y23" s="103"/>
      <c r="Z23" s="306"/>
      <c r="AA23" s="307"/>
      <c r="AB23" s="308"/>
      <c r="AD23" s="326"/>
      <c r="AE23" s="327"/>
      <c r="AF23" s="328"/>
      <c r="AG23" s="116"/>
      <c r="AH23" s="326"/>
      <c r="AI23" s="327"/>
      <c r="AJ23" s="328"/>
      <c r="AK23" s="117"/>
      <c r="AL23" s="326"/>
      <c r="AM23" s="327"/>
      <c r="AN23" s="328"/>
      <c r="AP23" s="296" t="str">
        <f>'Tahap 5'!C74</f>
        <v>Terlaksananya Kegiatan Penyusunan Kebijakan Pengelolaan BMD dan Pemanpaatan BMD</v>
      </c>
      <c r="AQ23" s="296"/>
      <c r="AR23" s="296"/>
      <c r="AT23" s="296" t="str">
        <f>'Tahap 5'!C83</f>
        <v>Terlaksananya pembinaan pengelolaan BMD Pemerintah Kabupaten Balangan</v>
      </c>
      <c r="AU23" s="296"/>
      <c r="AV23" s="296"/>
      <c r="AX23" s="296" t="str">
        <f>'Tahap 5'!C92</f>
        <v>Terlaksananya pengawasan dan pengendalian pengelolaan BMD Pemerintah Kabupaten Balangan</v>
      </c>
      <c r="AY23" s="296"/>
      <c r="AZ23" s="296"/>
    </row>
    <row r="24" spans="1:113" s="100" customFormat="1" ht="80" customHeight="1" x14ac:dyDescent="0.35">
      <c r="E24" s="290"/>
      <c r="F24" s="290"/>
      <c r="G24" s="290"/>
      <c r="H24" s="104"/>
      <c r="I24" s="313" t="str">
        <f>'Tahap 5'!D8</f>
        <v>Jumlah Dokumen Anggaran Dalam Penyusunan APBD</v>
      </c>
      <c r="J24" s="342"/>
      <c r="K24" s="342"/>
      <c r="L24" s="314"/>
      <c r="M24" s="104"/>
      <c r="N24" s="290"/>
      <c r="O24" s="290"/>
      <c r="P24" s="290"/>
      <c r="R24" s="330" t="str">
        <f>'Tahap 5'!D24</f>
        <v>Jumlah berkas persyaratan pengajuan SPM yang terverifikasi</v>
      </c>
      <c r="S24" s="330"/>
      <c r="T24" s="330"/>
      <c r="U24" s="104"/>
      <c r="V24" s="330" t="str">
        <f>'Tahap 5'!D30</f>
        <v>Jumlah Surat Pengesahan Belanja yang terverifikasi</v>
      </c>
      <c r="W24" s="330"/>
      <c r="X24" s="330"/>
      <c r="Y24" s="103"/>
      <c r="Z24" s="333" t="str">
        <f>'Tahap 5'!D37</f>
        <v>Persentase pengelolaan dan pelaporan administrasi dana perimbangan dan transfer lainnya melalui aplikasi dari pusat</v>
      </c>
      <c r="AA24" s="334"/>
      <c r="AB24" s="335"/>
      <c r="AD24" s="336" t="str">
        <f>'Tahap 5'!D45</f>
        <v>Jumlah Laporan LRA Konsolidasi dan Jumlah Laporan Keuangan Pemerintah Daerah (LKPD) Terkonsolidasi</v>
      </c>
      <c r="AE24" s="337"/>
      <c r="AF24" s="338"/>
      <c r="AG24" s="116"/>
      <c r="AH24" s="332" t="str">
        <f>'Tahap 5'!D56</f>
        <v>Jumlah Dokumen Berita Acara Rekonsiliasi aset kewajiban, ekuitas, pendapatan, belanja pembiyaan, pendapatan- LO dan beban</v>
      </c>
      <c r="AI24" s="332"/>
      <c r="AJ24" s="332"/>
      <c r="AK24" s="117"/>
      <c r="AL24" s="336" t="str">
        <f>'Tahap 5'!D61</f>
        <v>Persentase Tanggapan/Tindak Lanjut Terhadap LHP BPK atas Laporan Pertanggungjawaban Pelaksanaan APBD</v>
      </c>
      <c r="AM24" s="337"/>
      <c r="AN24" s="338"/>
      <c r="AP24" s="332" t="str">
        <f>'Tahap 5'!D72</f>
        <v>Tersusunnya SSH, ASB</v>
      </c>
      <c r="AQ24" s="332"/>
      <c r="AR24" s="332"/>
      <c r="AT24" s="332" t="str">
        <f>'Tahap 5'!D81</f>
        <v>Tersusunnya lembar kerja inventarisasi berdasarkan kriteria inventarisasi</v>
      </c>
      <c r="AU24" s="332"/>
      <c r="AV24" s="332"/>
      <c r="AX24" s="332" t="str">
        <f>'Tahap 5'!D90</f>
        <v>Jumlah BMD yang dilakukan pengamanan, administratif fisik BMD</v>
      </c>
      <c r="AY24" s="332"/>
      <c r="AZ24" s="332"/>
    </row>
    <row r="25" spans="1:113" s="100" customFormat="1" ht="80" customHeight="1" x14ac:dyDescent="0.35">
      <c r="E25" s="290"/>
      <c r="F25" s="290"/>
      <c r="G25" s="290"/>
      <c r="H25" s="104"/>
      <c r="I25" s="344"/>
      <c r="J25" s="345"/>
      <c r="K25" s="345"/>
      <c r="L25" s="346"/>
      <c r="M25" s="104"/>
      <c r="N25" s="290"/>
      <c r="O25" s="290"/>
      <c r="P25" s="290"/>
      <c r="R25" s="313" t="str">
        <f>'Tahap 5'!D25</f>
        <v>Jumlah berkas SPM yang terverifikasi</v>
      </c>
      <c r="S25" s="342"/>
      <c r="T25" s="314"/>
      <c r="U25" s="104"/>
      <c r="V25" s="313" t="str">
        <f>'Tahap 5'!D31</f>
        <v>Jumlah kegiatan pembinaan penatausahaan  keuangan Pemerintah Daerah yang dilaksanakan</v>
      </c>
      <c r="W25" s="342"/>
      <c r="X25" s="314"/>
      <c r="Y25" s="103"/>
      <c r="Z25" s="333" t="str">
        <f>'Tahap 5'!D38</f>
        <v>Persentase  pengelolaan dan pelaporan administrasi penerimaan dan pengeluaran kas daerah, Laporan aliran kas, dan pelaksanaan pemungutan/pemotongan penyetoran perhitungan Fihak ketiga (PFK)</v>
      </c>
      <c r="AA25" s="334"/>
      <c r="AB25" s="335"/>
      <c r="AD25" s="336" t="str">
        <f>'Tahap 5'!D46</f>
        <v>Jumlah Laporan Pertanggungjawaban Pelaksanaan APBD</v>
      </c>
      <c r="AE25" s="337"/>
      <c r="AF25" s="338"/>
      <c r="AG25" s="116"/>
      <c r="AH25" s="332"/>
      <c r="AI25" s="332"/>
      <c r="AJ25" s="332"/>
      <c r="AK25" s="117"/>
      <c r="AL25" s="336" t="str">
        <f>'Tahap 5'!D62</f>
        <v>Jumlah OPD yang Menyusun Dokumen Pertanggungjawaban</v>
      </c>
      <c r="AM25" s="337"/>
      <c r="AN25" s="338"/>
      <c r="AP25" s="332" t="str">
        <f>'Tahap 5'!D73</f>
        <v>Tersedianya Rencana Kebutuhan Barang Milik Daerah (RKBMD)</v>
      </c>
      <c r="AQ25" s="332"/>
      <c r="AR25" s="332"/>
      <c r="AT25" s="332" t="str">
        <f>'Tahap 5'!D82</f>
        <v>Tersusunnya buku laporan LBMD aset dan LBMD persediaan</v>
      </c>
      <c r="AU25" s="332"/>
      <c r="AV25" s="332"/>
      <c r="AX25" s="332" t="str">
        <f>'Tahap 5'!D91</f>
        <v>Jumlah aset BMD yang dilakukan pemindahtanganan, pemusnahan dan penghapusan pada daftar BMD</v>
      </c>
      <c r="AY25" s="332"/>
      <c r="AZ25" s="332"/>
    </row>
    <row r="26" spans="1:113" s="100" customFormat="1" ht="50" customHeight="1" x14ac:dyDescent="0.35">
      <c r="E26" s="290"/>
      <c r="F26" s="290"/>
      <c r="G26" s="290"/>
      <c r="H26" s="103"/>
      <c r="I26" s="315"/>
      <c r="J26" s="343"/>
      <c r="K26" s="343"/>
      <c r="L26" s="316"/>
      <c r="M26" s="103"/>
      <c r="N26" s="290"/>
      <c r="O26" s="290"/>
      <c r="P26" s="290"/>
      <c r="R26" s="315"/>
      <c r="S26" s="343"/>
      <c r="T26" s="316"/>
      <c r="U26" s="103"/>
      <c r="V26" s="315"/>
      <c r="W26" s="343"/>
      <c r="X26" s="316"/>
      <c r="Y26" s="103"/>
      <c r="Z26" s="330" t="str">
        <f>'Tahap 5'!D39</f>
        <v>Persentase pelaksanaan kerjasama pemantauan data transaksi non tunai dengan Bank</v>
      </c>
      <c r="AA26" s="330"/>
      <c r="AB26" s="330"/>
      <c r="AD26" s="336" t="str">
        <f>'Tahap 5'!D47</f>
        <v>Jumlah Laporan Analisis Pertanggungjawaban APBD</v>
      </c>
      <c r="AE26" s="337"/>
      <c r="AF26" s="338"/>
      <c r="AG26" s="116"/>
      <c r="AH26" s="332"/>
      <c r="AI26" s="332"/>
      <c r="AJ26" s="332"/>
      <c r="AK26" s="117"/>
      <c r="AL26" s="336" t="str">
        <f>'Tahap 5'!D63</f>
        <v>Jumlah OPD yang dilakukan Pembinaan Akuntansi</v>
      </c>
      <c r="AM26" s="337"/>
      <c r="AN26" s="338"/>
      <c r="AP26" s="332" t="str">
        <f>'Tahap 5'!D74</f>
        <v>Tersedianya Kebijakan Daerah terkait Pengelolaan BMD dan Pemampaatan BMD</v>
      </c>
      <c r="AQ26" s="332"/>
      <c r="AR26" s="332"/>
      <c r="AT26" s="332" t="str">
        <f>'Tahap 5'!D83</f>
        <v>Jumlah pelaksanaan rekonsiliasi pengelolaan BMD, aset dan persediaan dengan SKPD</v>
      </c>
      <c r="AU26" s="332"/>
      <c r="AV26" s="332"/>
      <c r="AX26" s="332" t="str">
        <f>'Tahap 5'!D92</f>
        <v>Jumlah kegiatan pengawasan dan pengelolaan BMD pada SKPD</v>
      </c>
      <c r="AY26" s="332"/>
      <c r="AZ26" s="332"/>
    </row>
    <row r="27" spans="1:113" s="100" customFormat="1" ht="25.9" customHeight="1" x14ac:dyDescent="0.35">
      <c r="E27" s="118"/>
      <c r="F27" s="118"/>
      <c r="G27" s="118"/>
      <c r="H27" s="118"/>
      <c r="I27" s="118"/>
      <c r="J27" s="118"/>
      <c r="K27" s="118"/>
      <c r="L27" s="118"/>
      <c r="M27" s="118"/>
      <c r="N27" s="117"/>
      <c r="O27" s="117"/>
      <c r="P27" s="117"/>
      <c r="R27" s="118"/>
      <c r="S27" s="118"/>
      <c r="T27" s="118"/>
      <c r="U27" s="118"/>
      <c r="V27" s="118"/>
      <c r="W27" s="118"/>
      <c r="X27" s="118"/>
      <c r="Y27" s="118"/>
      <c r="Z27" s="118"/>
      <c r="AA27" s="118"/>
      <c r="AB27" s="118"/>
      <c r="AD27" s="118"/>
      <c r="AE27" s="118"/>
      <c r="AF27" s="118"/>
      <c r="AG27" s="117"/>
      <c r="AH27" s="118"/>
      <c r="AI27" s="118"/>
      <c r="AJ27" s="118"/>
      <c r="AK27" s="117"/>
      <c r="AL27" s="118"/>
      <c r="AM27" s="118"/>
      <c r="AN27" s="118"/>
    </row>
    <row r="28" spans="1:113" s="100" customFormat="1" ht="83" customHeight="1" x14ac:dyDescent="0.35">
      <c r="E28" s="118"/>
      <c r="F28" s="119"/>
      <c r="G28" s="120"/>
      <c r="H28" s="120"/>
      <c r="I28" s="120"/>
      <c r="J28" s="120"/>
      <c r="K28" s="120"/>
      <c r="L28" s="120"/>
      <c r="M28" s="120"/>
      <c r="N28" s="120"/>
      <c r="O28" s="121"/>
      <c r="P28" s="118"/>
      <c r="R28" s="118"/>
      <c r="S28" s="118"/>
      <c r="T28" s="118"/>
      <c r="U28" s="118"/>
      <c r="V28" s="118"/>
      <c r="W28" s="118"/>
      <c r="X28" s="118"/>
      <c r="Y28" s="118"/>
      <c r="Z28" s="118"/>
      <c r="AA28" s="118"/>
      <c r="AB28" s="118"/>
      <c r="AD28" s="117"/>
      <c r="AE28" s="117"/>
      <c r="AF28" s="117"/>
      <c r="AG28" s="117"/>
      <c r="AH28" s="118"/>
      <c r="AI28" s="118"/>
      <c r="AJ28" s="118"/>
      <c r="AK28" s="117"/>
      <c r="AL28" s="118"/>
      <c r="AM28" s="118"/>
      <c r="AN28" s="118"/>
    </row>
    <row r="29" spans="1:113" s="100" customFormat="1" ht="80" customHeight="1" x14ac:dyDescent="0.35">
      <c r="D29" s="122" t="s">
        <v>268</v>
      </c>
      <c r="E29" s="311" t="s">
        <v>367</v>
      </c>
      <c r="F29" s="311"/>
      <c r="G29" s="311"/>
      <c r="H29" s="118"/>
      <c r="I29" s="311" t="s">
        <v>225</v>
      </c>
      <c r="J29" s="311"/>
      <c r="K29" s="311"/>
      <c r="L29" s="311"/>
      <c r="M29" s="118"/>
      <c r="N29" s="311" t="s">
        <v>228</v>
      </c>
      <c r="O29" s="311"/>
      <c r="P29" s="311"/>
      <c r="Q29" s="122" t="s">
        <v>268</v>
      </c>
      <c r="R29" s="341" t="s">
        <v>374</v>
      </c>
      <c r="S29" s="341"/>
      <c r="T29" s="341"/>
      <c r="U29" s="118"/>
      <c r="V29" s="311" t="s">
        <v>375</v>
      </c>
      <c r="W29" s="311"/>
      <c r="X29" s="311"/>
      <c r="Y29" s="118"/>
      <c r="Z29" s="311" t="s">
        <v>243</v>
      </c>
      <c r="AA29" s="311"/>
      <c r="AB29" s="311"/>
      <c r="AC29" s="122" t="s">
        <v>268</v>
      </c>
      <c r="AD29" s="311" t="s">
        <v>245</v>
      </c>
      <c r="AE29" s="311"/>
      <c r="AF29" s="311"/>
      <c r="AG29" s="117"/>
      <c r="AH29" s="311" t="s">
        <v>176</v>
      </c>
      <c r="AI29" s="311"/>
      <c r="AJ29" s="311"/>
      <c r="AK29" s="117"/>
      <c r="AL29" s="311" t="s">
        <v>359</v>
      </c>
      <c r="AM29" s="311"/>
      <c r="AN29" s="311"/>
      <c r="AO29" s="122" t="s">
        <v>268</v>
      </c>
      <c r="AP29" s="311" t="s">
        <v>351</v>
      </c>
      <c r="AQ29" s="311"/>
      <c r="AR29" s="311"/>
      <c r="AT29" s="311" t="str">
        <f>'Tahap 5'!C81</f>
        <v>Terlaksananya inventarisasi BMD</v>
      </c>
      <c r="AU29" s="311"/>
      <c r="AV29" s="311"/>
      <c r="AX29" s="311" t="s">
        <v>264</v>
      </c>
      <c r="AY29" s="311"/>
      <c r="AZ29" s="311"/>
    </row>
    <row r="30" spans="1:113" s="100" customFormat="1" ht="80" customHeight="1" x14ac:dyDescent="0.35">
      <c r="D30" s="122" t="s">
        <v>269</v>
      </c>
      <c r="E30" s="310" t="str">
        <f>'Tahap 5'!C9</f>
        <v>Terlaksananya Penyusunan KUA dan PPAS</v>
      </c>
      <c r="F30" s="310"/>
      <c r="G30" s="310"/>
      <c r="H30" s="104"/>
      <c r="I30" s="310" t="str">
        <f>'Tahap 5'!C13</f>
        <v>Terlaksananya Penyusunan dan Verifikasi RKA-SKPD</v>
      </c>
      <c r="J30" s="310"/>
      <c r="K30" s="310"/>
      <c r="L30" s="310"/>
      <c r="M30" s="118"/>
      <c r="N30" s="310" t="str">
        <f>'Tahap 5'!C19</f>
        <v>Terlaksannya Penyusunan Peraturan Daerah tentang APBD dan Peraturan Kepala Daerah tentang Penjabaran APBD</v>
      </c>
      <c r="O30" s="310"/>
      <c r="P30" s="310"/>
      <c r="Q30" s="122" t="s">
        <v>269</v>
      </c>
      <c r="R30" s="310" t="str">
        <f>'Tahap 5'!C26</f>
        <v xml:space="preserve">Terlaksananya Penerimaan Berkas Pengajuan SPP, SPM </v>
      </c>
      <c r="S30" s="310"/>
      <c r="T30" s="310"/>
      <c r="U30" s="104"/>
      <c r="V30" s="310" t="s">
        <v>365</v>
      </c>
      <c r="W30" s="310"/>
      <c r="X30" s="310"/>
      <c r="Y30" s="118"/>
      <c r="Z30" s="310" t="str">
        <f>'Tahap 5'!C40</f>
        <v>Terlaksananya koordinasi pengelolaan kas daerah</v>
      </c>
      <c r="AA30" s="310"/>
      <c r="AB30" s="310"/>
      <c r="AC30" s="122" t="s">
        <v>269</v>
      </c>
      <c r="AD30" s="310" t="str">
        <f>'Tahap 5'!C48</f>
        <v>Terlaksananya Konsolidasi Laporan Keuangan Pemerintah Daerah</v>
      </c>
      <c r="AE30" s="310"/>
      <c r="AF30" s="310"/>
      <c r="AG30" s="105"/>
      <c r="AH30" s="310" t="str">
        <f>'Tahap 5'!C58</f>
        <v>Terlaksananya Rekonsiliasi dan Verifikasi Aset, Kewajiban, Ekuitas, Pendapatan, Belanja, Pembiayaan, Pendapatan-LO dan Beban</v>
      </c>
      <c r="AI30" s="310"/>
      <c r="AJ30" s="310"/>
      <c r="AK30" s="117"/>
      <c r="AL30" s="310" t="str">
        <f>'Tahap 5'!C64</f>
        <v>Tersusunnya Tanggapan/Tindak Lanjut Terhadap LHP BPK atas Laporan Pertanggungjawaban Pelaksanaan APBD</v>
      </c>
      <c r="AM30" s="310"/>
      <c r="AN30" s="310"/>
      <c r="AO30" s="122" t="s">
        <v>269</v>
      </c>
      <c r="AP30" s="310" t="str">
        <f>'Tahap 5'!C75</f>
        <v>Tersusunnya standar harga sesuai dengan ketentuan</v>
      </c>
      <c r="AQ30" s="310"/>
      <c r="AR30" s="310"/>
      <c r="AT30" s="310" t="s">
        <v>105</v>
      </c>
      <c r="AU30" s="310"/>
      <c r="AV30" s="310"/>
      <c r="AX30" s="310" t="str">
        <f>'Tahap 5'!C93</f>
        <v>Terlaksananya pengamanan fisik dan administratif BMD</v>
      </c>
      <c r="AY30" s="310"/>
      <c r="AZ30" s="310"/>
    </row>
    <row r="31" spans="1:113" s="100" customFormat="1" ht="103.5" customHeight="1" x14ac:dyDescent="0.35">
      <c r="D31" s="122" t="s">
        <v>270</v>
      </c>
      <c r="E31" s="311" t="str">
        <f>'Tahap 5'!C10</f>
        <v xml:space="preserve">Tersusunnya KUA dan PPAS
</v>
      </c>
      <c r="F31" s="311"/>
      <c r="G31" s="311"/>
      <c r="H31" s="118"/>
      <c r="I31" s="311" t="str">
        <f>'Tahap 5'!C14</f>
        <v>Terlaksananya Verifikasi RKA- SKPD</v>
      </c>
      <c r="J31" s="311"/>
      <c r="K31" s="311"/>
      <c r="L31" s="311"/>
      <c r="M31" s="118"/>
      <c r="N31" s="311" t="str">
        <f>'Tahap 5'!C20</f>
        <v>Tersusunnya Peraturan Daerah tentang  APBD dan Peraturan Kepala Daerah tentang Penjabaran APBD</v>
      </c>
      <c r="O31" s="311"/>
      <c r="P31" s="311"/>
      <c r="Q31" s="122" t="s">
        <v>270</v>
      </c>
      <c r="R31" s="311" t="str">
        <f>'Tahap 5'!C27</f>
        <v>Terlaksananya Koordinasi, Pelaksanaan Kerjasama dan Pemantauan Transaksi Non Tunai dengan Lembaga Keuangan Bank dan Lembaga Keuangan Bukan Bank.</v>
      </c>
      <c r="S31" s="311"/>
      <c r="T31" s="311"/>
      <c r="U31" s="118"/>
      <c r="V31" s="311" t="str">
        <f>'Tahap 5'!C34</f>
        <v>Tersediannya Petunjuk Teknis Administrasi Keuangan yang Berkaitan dengan Penerimaan dan Pengeluaran Kas serta Penatausahaan dan Pertanggungjawaban Sub Kegiatan.</v>
      </c>
      <c r="W31" s="311"/>
      <c r="X31" s="311"/>
      <c r="Y31" s="118"/>
      <c r="Z31" s="311" t="str">
        <f>'Tahap 5'!C41</f>
        <v>(Terlaksananya Koordinasi dan Pengelolaan Kas Daerah)
(Terlaksananya Koordinasi, Fasilitasi, Asistensi, Sinkronisasi, Supervisi, Monitoring dan Evaluasi Pengelolaan Dana Perimbangan dan Dana Transfer Lainnya)</v>
      </c>
      <c r="AA31" s="311"/>
      <c r="AB31" s="311"/>
      <c r="AC31" s="122" t="s">
        <v>270</v>
      </c>
      <c r="AD31" s="311" t="str">
        <f>'Tahap 5'!C49</f>
        <v>Terlaksananya Konsolidasi Laporan Keuangan SKPD, BLUD dan Laporan Keuangan Pemerintah Daerah</v>
      </c>
      <c r="AE31" s="311"/>
      <c r="AF31" s="311"/>
      <c r="AG31" s="117"/>
      <c r="AH31" s="311" t="str">
        <f>'Tahap 5'!C60</f>
        <v>Terlaksananya Rekonsiliasi dan Verifikasi Aset, Kewajiban, Ekuitas, Pendapatan, Belanja, Pembiayaan, Pendapatan-LO dan Beban</v>
      </c>
      <c r="AI31" s="311"/>
      <c r="AJ31" s="311"/>
      <c r="AK31" s="117"/>
      <c r="AL31" s="311" t="str">
        <f>'Tahap 5'!C65</f>
        <v>Tersedianya Tanggapan/Tindak Lanjut Terhadap LHP BPK atas Laporan Pertanggungjawaban Pelaksanaan APBD</v>
      </c>
      <c r="AM31" s="311"/>
      <c r="AN31" s="311"/>
      <c r="AO31" s="122" t="s">
        <v>270</v>
      </c>
      <c r="AP31" s="311" t="str">
        <f>'Tahap 5'!C76</f>
        <v>Tersedianya Standar Harga</v>
      </c>
      <c r="AQ31" s="311"/>
      <c r="AR31" s="311"/>
      <c r="AT31" s="311" t="s">
        <v>358</v>
      </c>
      <c r="AU31" s="311"/>
      <c r="AV31" s="311"/>
      <c r="AX31" s="311" t="str">
        <f>'Tahap 5'!C94</f>
        <v>Terlaksananya Pengamanan Barang Milik Daerah</v>
      </c>
      <c r="AY31" s="311"/>
      <c r="AZ31" s="311"/>
    </row>
    <row r="32" spans="1:113" s="124" customFormat="1" ht="80" customHeight="1" x14ac:dyDescent="0.35">
      <c r="A32" s="101"/>
      <c r="B32" s="101"/>
      <c r="C32" s="101"/>
      <c r="D32" s="114" t="s">
        <v>271</v>
      </c>
      <c r="E32" s="317" t="str">
        <f>'Tahap 5'!D9</f>
        <v>Jumlah Dokumen KUA dan PPAS yang Disusun</v>
      </c>
      <c r="F32" s="318"/>
      <c r="G32" s="319"/>
      <c r="H32" s="123"/>
      <c r="I32" s="310" t="str">
        <f>'Tahap 5'!D13</f>
        <v xml:space="preserve">Jumlah RKA-SKPD yang Disusun dan Diverifikasi </v>
      </c>
      <c r="J32" s="310"/>
      <c r="K32" s="310"/>
      <c r="L32" s="310"/>
      <c r="M32" s="117"/>
      <c r="N32" s="317" t="str">
        <f>'Tahap 5'!D19</f>
        <v>Jumlah Peraturan Daerah tentang APBD dan Peraturan Kepala Daerah tentang Penjabaran APBD yang Disusun</v>
      </c>
      <c r="O32" s="318"/>
      <c r="P32" s="319"/>
      <c r="Q32" s="114" t="s">
        <v>271</v>
      </c>
      <c r="R32" s="317" t="str">
        <f>'Tahap 5'!D26</f>
        <v>Jumlah berkas Pengajuan SPP, SPM yang diterima</v>
      </c>
      <c r="S32" s="318"/>
      <c r="T32" s="319"/>
      <c r="U32" s="123"/>
      <c r="V32" s="317" t="s">
        <v>366</v>
      </c>
      <c r="W32" s="318"/>
      <c r="X32" s="319"/>
      <c r="Y32" s="117"/>
      <c r="Z32" s="317" t="str">
        <f>'Tahap 5'!D40</f>
        <v>Jumlah dokumen hasil koordinasi pengelolaan kas daerah per bulan</v>
      </c>
      <c r="AA32" s="318"/>
      <c r="AB32" s="319"/>
      <c r="AC32" s="114" t="s">
        <v>271</v>
      </c>
      <c r="AD32" s="317" t="str">
        <f>'Tahap 5'!D48</f>
        <v xml:space="preserve">Jumlah Dokumen Laporan Konsolidasi </v>
      </c>
      <c r="AE32" s="318"/>
      <c r="AF32" s="319"/>
      <c r="AG32" s="105"/>
      <c r="AH32" s="317" t="str">
        <f>'Tahap 5'!D58</f>
        <v xml:space="preserve">Jumlah Dokumen Hasil Rekonsiliasi </v>
      </c>
      <c r="AI32" s="318"/>
      <c r="AJ32" s="319"/>
      <c r="AK32" s="117"/>
      <c r="AL32" s="317" t="str">
        <f>'Tahap 5'!D64</f>
        <v>Jumlah Tanggapan/Tindak Lanjut Terhadap LHP BPK atas Laporan Pertanggungjawaban Pelaksanaan APBD</v>
      </c>
      <c r="AM32" s="318"/>
      <c r="AN32" s="319"/>
      <c r="AO32" s="114" t="s">
        <v>271</v>
      </c>
      <c r="AP32" s="317" t="str">
        <f>'Tahap 5'!D75</f>
        <v>Jumlah dokumen standar harga yang disusun</v>
      </c>
      <c r="AQ32" s="318"/>
      <c r="AR32" s="319"/>
      <c r="AS32" s="101"/>
      <c r="AT32" s="317" t="s">
        <v>115</v>
      </c>
      <c r="AU32" s="318"/>
      <c r="AV32" s="319"/>
      <c r="AW32" s="101"/>
      <c r="AX32" s="317" t="str">
        <f>'Tahap 5'!D93</f>
        <v>Jumlah Hasil Pengamanan BMD</v>
      </c>
      <c r="AY32" s="318"/>
      <c r="AZ32" s="319"/>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row>
    <row r="33" spans="1:113" s="124" customFormat="1" ht="120.5" customHeight="1" x14ac:dyDescent="0.35">
      <c r="A33" s="101"/>
      <c r="B33" s="101"/>
      <c r="C33" s="101"/>
      <c r="D33" s="114" t="s">
        <v>272</v>
      </c>
      <c r="E33" s="311" t="str">
        <f>'Tahap 5'!D10</f>
        <v xml:space="preserve">Jumlah Dokumen KUA dan PPAS yang disusun
</v>
      </c>
      <c r="F33" s="311"/>
      <c r="G33" s="311"/>
      <c r="H33" s="123"/>
      <c r="I33" s="311" t="str">
        <f>'Tahap 5'!D14</f>
        <v>Jumlah RKA-SKPD yang Diverifikasi</v>
      </c>
      <c r="J33" s="311"/>
      <c r="K33" s="311"/>
      <c r="L33" s="311"/>
      <c r="M33" s="117"/>
      <c r="N33" s="311" t="str">
        <f>'Tahap 5'!D20</f>
        <v>Jumlah  Peraturan Daerah tentang APBD dan Peraturan Kepala Daerah tentang Penjabaran APBD</v>
      </c>
      <c r="O33" s="311"/>
      <c r="P33" s="311"/>
      <c r="Q33" s="114" t="s">
        <v>272</v>
      </c>
      <c r="R33" s="311" t="str">
        <f>'Tahap 5'!D27</f>
        <v>Jumlah dokumen hasil koordinasi, pelaksanaan kerjasama dan pemantauan transaksi non tunai dengan Lembaga Keuangan Bank dan Lembaga Keuangan Bukan Bank</v>
      </c>
      <c r="S33" s="311"/>
      <c r="T33" s="311"/>
      <c r="U33" s="123"/>
      <c r="V33" s="311" t="str">
        <f>'Tahap 5'!D34</f>
        <v>Jumlah Petunjuk Teknis Administrasi Keuangan yang Berkaitan dengan Penerimaan dan Pengeluaran Kas serta Penatausahaan dan Pertanggungjawaban Sub Kegiatan</v>
      </c>
      <c r="W33" s="311"/>
      <c r="X33" s="311"/>
      <c r="Y33" s="117"/>
      <c r="Z33" s="311" t="str">
        <f>'Tahap 5'!D41</f>
        <v>(Jumlah Dokumen Hasil Koordinasi dan Pengelolaan Kas Daerah )
(Jumlah Dokumen Hasil Koordinasi, Fasilitasi, Asistensi, Sinkronisasi, Supervisi, Monitoring dan Evaluasi Pengelolaan Dana Perimbangan dan Dana Transfer Lainnya)</v>
      </c>
      <c r="AA33" s="311"/>
      <c r="AB33" s="311"/>
      <c r="AC33" s="114" t="s">
        <v>272</v>
      </c>
      <c r="AD33" s="311" t="str">
        <f>'Tahap 5'!D49</f>
        <v>Jumlah Laporan Keuangan SKPD, BLUD dan Laporan Keuangan Pemerintah Daerah yang Terkonsolidasi</v>
      </c>
      <c r="AE33" s="311"/>
      <c r="AF33" s="311"/>
      <c r="AG33" s="105"/>
      <c r="AH33" s="311" t="str">
        <f>'Tahap 5'!D60</f>
        <v>Jumlah dokumen hasil rekonsiliasi dan verifikasi aset, kewajiban, ekuitas, pendapatan, belanja, pembiayaan, pendapatan-LO, dan beban</v>
      </c>
      <c r="AI33" s="311"/>
      <c r="AJ33" s="311"/>
      <c r="AK33" s="117"/>
      <c r="AL33" s="311" t="str">
        <f>'Tahap 5'!D65</f>
        <v>Jumlah Dokumen Tanggapan/Tindak Lanjut Terhadap LHP BPK atas Laporan Pertanggungjawaban Pelaksanaan APBD</v>
      </c>
      <c r="AM33" s="311"/>
      <c r="AN33" s="311"/>
      <c r="AO33" s="114" t="s">
        <v>272</v>
      </c>
      <c r="AP33" s="311" t="str">
        <f>'Tahap 5'!D76</f>
        <v>Jumlah Standar Harga yang Disusun</v>
      </c>
      <c r="AQ33" s="311"/>
      <c r="AR33" s="311"/>
      <c r="AS33" s="101"/>
      <c r="AT33" s="311" t="s">
        <v>263</v>
      </c>
      <c r="AU33" s="311"/>
      <c r="AV33" s="311"/>
      <c r="AW33" s="101"/>
      <c r="AX33" s="311" t="str">
        <f>'Tahap 5'!D94</f>
        <v>Jumlah Laporan Hasil Pengamanan Barang Milik Daerah</v>
      </c>
      <c r="AY33" s="311"/>
      <c r="AZ33" s="31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row>
    <row r="34" spans="1:113" s="100" customFormat="1" ht="15.5" x14ac:dyDescent="0.35">
      <c r="A34" s="101"/>
      <c r="B34" s="101"/>
      <c r="C34" s="101"/>
      <c r="D34" s="113"/>
      <c r="E34" s="118"/>
      <c r="F34" s="118"/>
      <c r="G34" s="118"/>
      <c r="H34" s="118"/>
      <c r="I34" s="118"/>
      <c r="J34" s="118"/>
      <c r="K34" s="125"/>
      <c r="L34" s="118"/>
      <c r="M34" s="118"/>
      <c r="N34" s="118"/>
      <c r="O34" s="118"/>
      <c r="P34" s="118"/>
      <c r="Q34" s="113"/>
      <c r="R34" s="118"/>
      <c r="S34" s="118"/>
      <c r="T34" s="118"/>
      <c r="U34" s="118"/>
      <c r="V34" s="118"/>
      <c r="W34" s="118"/>
      <c r="X34" s="118"/>
      <c r="Y34" s="118"/>
      <c r="Z34" s="118"/>
      <c r="AA34" s="118"/>
      <c r="AB34" s="118"/>
      <c r="AC34" s="113"/>
      <c r="AD34" s="118"/>
      <c r="AE34" s="118"/>
      <c r="AF34" s="118"/>
      <c r="AG34" s="117"/>
      <c r="AH34" s="118"/>
      <c r="AI34" s="118"/>
      <c r="AJ34" s="118"/>
      <c r="AK34" s="117"/>
      <c r="AL34" s="118"/>
      <c r="AM34" s="118"/>
      <c r="AN34" s="118"/>
      <c r="AO34" s="113"/>
    </row>
    <row r="35" spans="1:113" s="100" customFormat="1" ht="15.5" x14ac:dyDescent="0.35">
      <c r="A35" s="101"/>
      <c r="B35" s="101"/>
      <c r="C35" s="101"/>
      <c r="E35" s="118"/>
      <c r="F35" s="118"/>
      <c r="G35" s="118"/>
      <c r="H35" s="118"/>
      <c r="I35" s="118"/>
      <c r="J35" s="118"/>
      <c r="K35" s="126"/>
      <c r="L35" s="118"/>
      <c r="M35" s="118"/>
      <c r="N35" s="118"/>
      <c r="O35" s="118"/>
      <c r="P35" s="118"/>
      <c r="R35" s="118"/>
      <c r="S35" s="118"/>
      <c r="T35" s="118"/>
      <c r="U35" s="118"/>
      <c r="V35" s="118"/>
      <c r="W35" s="118"/>
      <c r="X35" s="118"/>
      <c r="Y35" s="118"/>
      <c r="Z35" s="118"/>
      <c r="AA35" s="118"/>
      <c r="AB35" s="118"/>
      <c r="AD35" s="290"/>
      <c r="AE35" s="290"/>
      <c r="AF35" s="290"/>
      <c r="AG35" s="117"/>
      <c r="AH35" s="118"/>
      <c r="AI35" s="118"/>
      <c r="AJ35" s="118"/>
      <c r="AK35" s="117"/>
      <c r="AL35" s="290"/>
      <c r="AM35" s="290"/>
      <c r="AN35" s="290"/>
    </row>
    <row r="36" spans="1:113" s="100" customFormat="1" ht="194" customHeight="1" x14ac:dyDescent="0.35">
      <c r="A36" s="101"/>
      <c r="B36" s="101"/>
      <c r="C36" s="101"/>
      <c r="D36" s="122" t="s">
        <v>268</v>
      </c>
      <c r="E36" s="311" t="s">
        <v>368</v>
      </c>
      <c r="F36" s="311"/>
      <c r="G36" s="311"/>
      <c r="H36" s="118"/>
      <c r="I36" s="311" t="s">
        <v>222</v>
      </c>
      <c r="J36" s="311"/>
      <c r="K36" s="311"/>
      <c r="L36" s="311"/>
      <c r="M36" s="118"/>
      <c r="N36" s="311" t="s">
        <v>216</v>
      </c>
      <c r="O36" s="311"/>
      <c r="P36" s="311"/>
      <c r="Q36" s="122" t="s">
        <v>268</v>
      </c>
      <c r="R36" s="311" t="s">
        <v>231</v>
      </c>
      <c r="S36" s="311"/>
      <c r="T36" s="311"/>
      <c r="U36" s="118"/>
      <c r="V36" s="311" t="s">
        <v>233</v>
      </c>
      <c r="W36" s="311"/>
      <c r="X36" s="311"/>
      <c r="Y36" s="118"/>
      <c r="Z36" s="311" t="s">
        <v>236</v>
      </c>
      <c r="AA36" s="311"/>
      <c r="AB36" s="311"/>
      <c r="AC36" s="122" t="s">
        <v>268</v>
      </c>
      <c r="AD36" s="311" t="s">
        <v>276</v>
      </c>
      <c r="AE36" s="311"/>
      <c r="AF36" s="311"/>
      <c r="AG36" s="117"/>
      <c r="AH36" s="290"/>
      <c r="AI36" s="290"/>
      <c r="AJ36" s="290"/>
      <c r="AK36" s="117"/>
      <c r="AL36" s="311" t="s">
        <v>360</v>
      </c>
      <c r="AM36" s="311"/>
      <c r="AN36" s="311"/>
      <c r="AO36" s="122" t="s">
        <v>268</v>
      </c>
      <c r="AP36" s="311" t="s">
        <v>261</v>
      </c>
      <c r="AQ36" s="311"/>
      <c r="AR36" s="311"/>
      <c r="AT36" s="311" t="s">
        <v>262</v>
      </c>
      <c r="AU36" s="311"/>
      <c r="AV36" s="311"/>
      <c r="AX36" s="311" t="s">
        <v>265</v>
      </c>
      <c r="AY36" s="311"/>
      <c r="AZ36" s="311"/>
    </row>
    <row r="37" spans="1:113" s="100" customFormat="1" ht="218" customHeight="1" x14ac:dyDescent="0.35">
      <c r="D37" s="122" t="s">
        <v>269</v>
      </c>
      <c r="E37" s="310" t="str">
        <f>'Tahap 5'!C11</f>
        <v>Terlaksananya Penyusunan Perubahan KUA dan Perubahan PPAS</v>
      </c>
      <c r="F37" s="310"/>
      <c r="G37" s="310"/>
      <c r="H37" s="104"/>
      <c r="I37" s="310" t="str">
        <f>'Tahap 5'!C15</f>
        <v>Terlaksananya Penyusunan dan Verifikasi DPA-SKPD</v>
      </c>
      <c r="J37" s="310"/>
      <c r="K37" s="310"/>
      <c r="L37" s="310"/>
      <c r="M37" s="118"/>
      <c r="N37" s="317" t="str">
        <f>'Tahap 5'!C21</f>
        <v>Terlaksannya Penyusunan Peraturan Daerah tentang Perubahan APBD dan Peraturan Kepala Daerah tentang Penjabaran Perubahan APBD</v>
      </c>
      <c r="O37" s="318"/>
      <c r="P37" s="319"/>
      <c r="Q37" s="122" t="s">
        <v>269</v>
      </c>
      <c r="R37" s="347" t="str">
        <f>'Tahap 5'!C28</f>
        <v>Terlaksananya Penerbitan SP2D</v>
      </c>
      <c r="S37" s="347"/>
      <c r="T37" s="347"/>
      <c r="U37" s="103"/>
      <c r="V37" s="310" t="str">
        <f>'Tahap 5'!C35</f>
        <v>Terlaksananya kegiatan pembinaan penatausahaan keuangan Pemerintah Daerah</v>
      </c>
      <c r="W37" s="310"/>
      <c r="X37" s="310"/>
      <c r="Y37" s="118"/>
      <c r="Z37" s="310" t="str">
        <f>'Tahap 5'!C42</f>
        <v>Terlaksananya rekonsiliasi laporan realisasi penerimaan dan pengeluaran kas daerah, laporan aliran kas dan pelaksanaan pemungutan/pemotongan dan penyetoran perhitungan Fihak ketiga (PFK)</v>
      </c>
      <c r="AA37" s="310"/>
      <c r="AB37" s="310"/>
      <c r="AC37" s="122" t="s">
        <v>269</v>
      </c>
      <c r="AD37" s="310" t="s">
        <v>277</v>
      </c>
      <c r="AE37" s="310"/>
      <c r="AF37" s="310"/>
      <c r="AG37" s="117"/>
      <c r="AH37" s="290"/>
      <c r="AI37" s="290"/>
      <c r="AJ37" s="290"/>
      <c r="AK37" s="117"/>
      <c r="AL37" s="310" t="s">
        <v>363</v>
      </c>
      <c r="AM37" s="310"/>
      <c r="AN37" s="310"/>
      <c r="AO37" s="122" t="s">
        <v>269</v>
      </c>
      <c r="AP37" s="310" t="s">
        <v>350</v>
      </c>
      <c r="AQ37" s="310"/>
      <c r="AR37" s="310"/>
      <c r="AT37" s="310" t="s">
        <v>356</v>
      </c>
      <c r="AU37" s="310"/>
      <c r="AV37" s="310"/>
      <c r="AX37" s="310" t="s">
        <v>354</v>
      </c>
      <c r="AY37" s="310"/>
      <c r="AZ37" s="310"/>
    </row>
    <row r="38" spans="1:113" s="100" customFormat="1" ht="203" customHeight="1" x14ac:dyDescent="0.35">
      <c r="D38" s="122" t="s">
        <v>270</v>
      </c>
      <c r="E38" s="311" t="str">
        <f>'Tahap 5'!C12</f>
        <v>Tersusunnya Perubahan KUA dan Perubahan PPAS</v>
      </c>
      <c r="F38" s="311"/>
      <c r="G38" s="311"/>
      <c r="H38" s="104"/>
      <c r="I38" s="311" t="str">
        <f>'Tahap 5'!C16</f>
        <v>Terlaksannya Verifikasi DPA-SKPD</v>
      </c>
      <c r="J38" s="311"/>
      <c r="K38" s="311"/>
      <c r="L38" s="311"/>
      <c r="M38" s="118"/>
      <c r="N38" s="311" t="str">
        <f>'Tahap 5'!C22</f>
        <v>Tersusunnya Peraturan Daerah tentang Perubahan APBD dan Peraturan Kepala Daerah tentang Penjabaran Perubahan APBD</v>
      </c>
      <c r="O38" s="311"/>
      <c r="P38" s="311"/>
      <c r="Q38" s="122" t="s">
        <v>270</v>
      </c>
      <c r="R38" s="311" t="str">
        <f>'Tahap 5'!C29</f>
        <v>Terlaksananya Rekonsiliasi Data Penerimaan dan Pengeluaran Kas serta Pemungutan dan Pemotongan Atas SP2D dengan Instansi Terkait</v>
      </c>
      <c r="S38" s="311"/>
      <c r="T38" s="311"/>
      <c r="U38" s="103"/>
      <c r="V38" s="311" t="str">
        <f>'Tahap 5'!C36</f>
        <v>Terlaksananya Pembinaan Penatausahaan Keuangan Pemerintah Kabupaten/Kota</v>
      </c>
      <c r="W38" s="311"/>
      <c r="X38" s="311"/>
      <c r="Y38" s="118"/>
      <c r="Z38" s="311" t="str">
        <f>'Tahap 5'!C43</f>
        <v>Terlaksananya Koordinasi dan Penyusunan Laporan Realisasi Penerimaan dan Pengeluaran Kas Daerah, Laporan Aliran Kas, dan Pelaksanaan Pemungutan/Pemotongan dan Penyetoran Perhitungan Fihak Ketiga ( PFK))</v>
      </c>
      <c r="AA38" s="311"/>
      <c r="AB38" s="311"/>
      <c r="AC38" s="122" t="s">
        <v>270</v>
      </c>
      <c r="AD38" s="311" t="str">
        <f>'Tahap 5'!C55</f>
        <v>Tersediannya Analisis Laporan Pertanggungjawaban Pelaksanaan APBD</v>
      </c>
      <c r="AE38" s="311"/>
      <c r="AF38" s="311"/>
      <c r="AG38" s="117"/>
      <c r="AH38" s="290"/>
      <c r="AI38" s="290"/>
      <c r="AJ38" s="290"/>
      <c r="AK38" s="117"/>
      <c r="AL38" s="311" t="s">
        <v>278</v>
      </c>
      <c r="AM38" s="311"/>
      <c r="AN38" s="311"/>
      <c r="AO38" s="122" t="s">
        <v>270</v>
      </c>
      <c r="AP38" s="311" t="str">
        <f>'Tahap 5'!C80</f>
        <v>Tersedianya Kebijakan Pengelolaan Barang Milik Daerah</v>
      </c>
      <c r="AQ38" s="311"/>
      <c r="AR38" s="311"/>
      <c r="AT38" s="311" t="str">
        <f>'Tahap 5'!C89</f>
        <v>Terlaksananya Pembinaan Pengelolaan Barang Milik Daerah Pemerintah Kabupaten/Kota</v>
      </c>
      <c r="AU38" s="311"/>
      <c r="AV38" s="311"/>
      <c r="AX38" s="311" t="str">
        <f>'Tahap 5'!C98</f>
        <v>Terlaksananya Pengawasan dan Pengendalian Pengelolaan Barang Milik Daerah</v>
      </c>
      <c r="AY38" s="311"/>
      <c r="AZ38" s="311"/>
    </row>
    <row r="39" spans="1:113" s="100" customFormat="1" ht="208.5" customHeight="1" x14ac:dyDescent="0.35">
      <c r="D39" s="114" t="s">
        <v>271</v>
      </c>
      <c r="E39" s="310" t="str">
        <f>'Tahap 5'!D11</f>
        <v>Jumlah Dokumen Anggaran Dalam Penyusunan APBD</v>
      </c>
      <c r="F39" s="310"/>
      <c r="G39" s="310"/>
      <c r="H39" s="104"/>
      <c r="I39" s="310" t="str">
        <f>'Tahap 5'!D15</f>
        <v xml:space="preserve">Jumlah DPA-SKPD yang Disusun dan Diverifikasi </v>
      </c>
      <c r="J39" s="310"/>
      <c r="K39" s="310"/>
      <c r="L39" s="310"/>
      <c r="M39" s="118"/>
      <c r="N39" s="317" t="str">
        <f>'Tahap 5'!D21</f>
        <v>Jumlah Peraturan Daerah tentang Perubahan APBD dan Peraturan Kepala Daerah tentang Penjabaran Perubahan APBD yang Disusun</v>
      </c>
      <c r="O39" s="318"/>
      <c r="P39" s="319"/>
      <c r="Q39" s="114" t="s">
        <v>271</v>
      </c>
      <c r="R39" s="310" t="str">
        <f>'Tahap 5'!D28</f>
        <v>Jumlah SP2D yang di terbitkan</v>
      </c>
      <c r="S39" s="310"/>
      <c r="T39" s="310"/>
      <c r="U39" s="103"/>
      <c r="V39" s="310" t="str">
        <f>'Tahap 5'!D35</f>
        <v>Jumlah kegiatan pembinaan yang terlaksana</v>
      </c>
      <c r="W39" s="310"/>
      <c r="X39" s="310"/>
      <c r="Y39" s="118"/>
      <c r="Z39" s="310" t="str">
        <f>'Tahap 5'!D42</f>
        <v>Jumlah dokumen hasil rekonsiliasi per bulan</v>
      </c>
      <c r="AA39" s="310"/>
      <c r="AB39" s="310"/>
      <c r="AC39" s="114" t="s">
        <v>271</v>
      </c>
      <c r="AD39" s="310" t="s">
        <v>279</v>
      </c>
      <c r="AE39" s="310"/>
      <c r="AF39" s="310"/>
      <c r="AG39" s="117"/>
      <c r="AH39" s="290"/>
      <c r="AI39" s="290"/>
      <c r="AJ39" s="290"/>
      <c r="AK39" s="117"/>
      <c r="AL39" s="310" t="s">
        <v>364</v>
      </c>
      <c r="AM39" s="310"/>
      <c r="AN39" s="310"/>
      <c r="AO39" s="114" t="s">
        <v>271</v>
      </c>
      <c r="AP39" s="310" t="s">
        <v>357</v>
      </c>
      <c r="AQ39" s="310"/>
      <c r="AR39" s="310"/>
      <c r="AT39" s="310" t="s">
        <v>352</v>
      </c>
      <c r="AU39" s="310"/>
      <c r="AV39" s="310"/>
      <c r="AX39" s="310" t="s">
        <v>353</v>
      </c>
      <c r="AY39" s="310"/>
      <c r="AZ39" s="310"/>
    </row>
    <row r="40" spans="1:113" s="100" customFormat="1" ht="207.5" customHeight="1" x14ac:dyDescent="0.35">
      <c r="D40" s="114" t="s">
        <v>272</v>
      </c>
      <c r="E40" s="311" t="str">
        <f>'Tahap 5'!D12</f>
        <v>Jumlah Dokumen Perubahan KUA dan Perubahan PPAS yang disusun</v>
      </c>
      <c r="F40" s="311"/>
      <c r="G40" s="311"/>
      <c r="H40" s="118"/>
      <c r="I40" s="311" t="str">
        <f>'Tahap 5'!D16</f>
        <v>Jumlah DPA- SKPD yang Diverifikasi</v>
      </c>
      <c r="J40" s="311"/>
      <c r="K40" s="311"/>
      <c r="L40" s="311"/>
      <c r="M40" s="118"/>
      <c r="N40" s="311" t="str">
        <f>'Tahap 5'!D22</f>
        <v>Jumlah  Peraturan Daerah tentang Perubahan APBD dan Peraturan Kepala Daerah tentang Penjabaran Perubahan APBD</v>
      </c>
      <c r="O40" s="311"/>
      <c r="P40" s="311"/>
      <c r="Q40" s="114" t="s">
        <v>272</v>
      </c>
      <c r="R40" s="311" t="str">
        <f>'Tahap 5'!D29</f>
        <v>Jumlah dokumen hasil rekonsiliasi data penerimaan dan pengeluaran kas serta pemungutan dan pemotongan atas SP2D dengan instansi terkait</v>
      </c>
      <c r="S40" s="311"/>
      <c r="T40" s="311"/>
      <c r="U40" s="118"/>
      <c r="V40" s="311" t="str">
        <f>'Tahap 5'!D36</f>
        <v>Jumlah Orang  yang Mengikuti Pembinaan Penatausahaan Keuangan Pemerintah Kabupaten/Kota</v>
      </c>
      <c r="W40" s="311"/>
      <c r="X40" s="311"/>
      <c r="Y40" s="118"/>
      <c r="Z40" s="311" t="str">
        <f>'Tahap 5'!D43</f>
        <v>Jumlah Laporan Realisasi Penerimaan dan Pengeluaran Kas Daerah, Laporan Aliran Kas, dan Pelaksanaan Pemungutan/Pemotongan dan Penyetoran Perhitungan Fihak Ketiga (PFK) dan Laporan Hasil Koordinasi Dalam Rangka Penyusunan Laporan Realisasi Penerimaan dan Pengeluaran Kas Daerah, Laporan Aliran Kas, dan Pelaksanaan Pemungutan/Pemotongan dan Penyetoran Perhitungan Fihak Ketiga (PFK))</v>
      </c>
      <c r="AA40" s="311"/>
      <c r="AB40" s="311"/>
      <c r="AC40" s="114" t="s">
        <v>272</v>
      </c>
      <c r="AD40" s="311" t="str">
        <f>'Tahap 5'!D55</f>
        <v>Jumlah Dokumen Hasil Analisis Laporan Pertanggungjawaban Pelaksanaan APBD</v>
      </c>
      <c r="AE40" s="311"/>
      <c r="AF40" s="311"/>
      <c r="AG40" s="117"/>
      <c r="AH40" s="290"/>
      <c r="AI40" s="290"/>
      <c r="AJ40" s="290"/>
      <c r="AK40" s="117"/>
      <c r="AL40" s="311" t="s">
        <v>280</v>
      </c>
      <c r="AM40" s="311"/>
      <c r="AN40" s="311"/>
      <c r="AO40" s="114" t="s">
        <v>272</v>
      </c>
      <c r="AP40" s="311" t="str">
        <f>'Tahap 5'!D80</f>
        <v>Jumlah kebijakan pengelolaan barang milik daerah</v>
      </c>
      <c r="AQ40" s="311"/>
      <c r="AR40" s="311"/>
      <c r="AT40" s="311" t="str">
        <f>'Tahap 5'!D89</f>
        <v>Jumlah Orang yang mengikuti Pembinaan Pengelolaan Barang Milik Daerah Pemerintah Kabupaten/Kota</v>
      </c>
      <c r="AU40" s="311"/>
      <c r="AV40" s="311"/>
      <c r="AX40" s="311" t="str">
        <f>'Tahap 5'!D98</f>
        <v>Jumlah Laporan Hasil Pengawasan dan Pengendalian Pengelolaan Barang Milik Daerah</v>
      </c>
      <c r="AY40" s="311"/>
      <c r="AZ40" s="311"/>
    </row>
    <row r="41" spans="1:113" x14ac:dyDescent="0.3">
      <c r="K41" s="74"/>
      <c r="AD41" s="309"/>
      <c r="AE41" s="309"/>
      <c r="AF41" s="309"/>
      <c r="AH41" s="76"/>
      <c r="AI41" s="76"/>
      <c r="AJ41" s="76"/>
    </row>
    <row r="42" spans="1:113" x14ac:dyDescent="0.3">
      <c r="K42" s="73"/>
      <c r="AP42" s="309"/>
      <c r="AQ42" s="309"/>
      <c r="AR42" s="309"/>
      <c r="AT42" s="309"/>
      <c r="AU42" s="309"/>
      <c r="AV42" s="309"/>
      <c r="AX42" s="309"/>
      <c r="AY42" s="309"/>
      <c r="AZ42" s="309"/>
    </row>
    <row r="43" spans="1:113" ht="80" customHeight="1" x14ac:dyDescent="0.3">
      <c r="G43" s="79" t="s">
        <v>268</v>
      </c>
      <c r="I43" s="351" t="s">
        <v>219</v>
      </c>
      <c r="J43" s="351"/>
      <c r="K43" s="351"/>
      <c r="L43" s="351"/>
      <c r="Z43" s="290"/>
      <c r="AA43" s="290"/>
      <c r="AB43" s="290"/>
      <c r="AC43" s="136"/>
      <c r="AD43" s="267"/>
      <c r="AE43" s="267"/>
      <c r="AF43" s="267"/>
      <c r="AP43" s="309"/>
      <c r="AQ43" s="309"/>
      <c r="AR43" s="309"/>
      <c r="AT43" s="309"/>
      <c r="AU43" s="309"/>
      <c r="AV43" s="309"/>
      <c r="AX43" s="309"/>
      <c r="AY43" s="309"/>
      <c r="AZ43" s="309"/>
    </row>
    <row r="44" spans="1:113" ht="80" customHeight="1" x14ac:dyDescent="0.3">
      <c r="G44" s="79" t="s">
        <v>269</v>
      </c>
      <c r="I44" s="352" t="str">
        <f>'Tahap 5'!C17</f>
        <v>Terlaksananya Penyusunan Regulasi serta Kebijakan Bidang Anggaran</v>
      </c>
      <c r="J44" s="352"/>
      <c r="K44" s="352"/>
      <c r="L44" s="352"/>
      <c r="Z44" s="290"/>
      <c r="AA44" s="290"/>
      <c r="AB44" s="290"/>
      <c r="AD44" s="267"/>
      <c r="AE44" s="267"/>
      <c r="AF44" s="267"/>
    </row>
    <row r="45" spans="1:113" ht="80" customHeight="1" x14ac:dyDescent="0.3">
      <c r="G45" s="79" t="s">
        <v>270</v>
      </c>
      <c r="I45" s="351" t="str">
        <f>'Tahap 5'!C18</f>
        <v>Tersusunnya Regulasi serta Kebijakan Bidang Anggaran</v>
      </c>
      <c r="J45" s="351"/>
      <c r="K45" s="351"/>
      <c r="L45" s="351"/>
      <c r="Z45" s="290"/>
      <c r="AA45" s="290"/>
      <c r="AB45" s="290"/>
      <c r="AD45" s="267"/>
      <c r="AE45" s="267"/>
      <c r="AF45" s="267"/>
    </row>
    <row r="46" spans="1:113" ht="80" customHeight="1" x14ac:dyDescent="0.3">
      <c r="G46" s="78" t="s">
        <v>271</v>
      </c>
      <c r="I46" s="352" t="str">
        <f>'Tahap 5'!D17</f>
        <v>Jumlah Pedoman Penyusunan RKA-SKPD yang Disusun</v>
      </c>
      <c r="J46" s="352"/>
      <c r="K46" s="352"/>
      <c r="L46" s="352"/>
      <c r="Z46" s="290"/>
      <c r="AA46" s="290"/>
      <c r="AB46" s="290"/>
      <c r="AD46" s="267"/>
      <c r="AE46" s="267"/>
      <c r="AF46" s="267"/>
    </row>
    <row r="47" spans="1:113" ht="80" customHeight="1" x14ac:dyDescent="0.3">
      <c r="G47" s="78" t="s">
        <v>272</v>
      </c>
      <c r="I47" s="351" t="str">
        <f>'Tahap 5'!D18</f>
        <v>Jumlah Dokumen Regulasi serta Kebijakan Bidang Anggaran</v>
      </c>
      <c r="J47" s="351"/>
      <c r="K47" s="351"/>
      <c r="L47" s="351"/>
      <c r="Z47" s="290"/>
      <c r="AA47" s="290"/>
      <c r="AB47" s="290"/>
      <c r="AD47" s="76"/>
      <c r="AE47" s="76"/>
      <c r="AF47" s="76"/>
    </row>
    <row r="48" spans="1:113" ht="80" customHeight="1" x14ac:dyDescent="0.3">
      <c r="AD48" s="267"/>
      <c r="AE48" s="267"/>
      <c r="AF48" s="267"/>
    </row>
    <row r="49" spans="30:32" ht="127.5" customHeight="1" x14ac:dyDescent="0.3">
      <c r="AD49" s="267"/>
      <c r="AE49" s="267"/>
      <c r="AF49" s="267"/>
    </row>
    <row r="50" spans="30:32" ht="131.65" customHeight="1" x14ac:dyDescent="0.3">
      <c r="AD50" s="76"/>
      <c r="AE50" s="76"/>
      <c r="AF50" s="76"/>
    </row>
    <row r="51" spans="30:32" ht="21" customHeight="1" x14ac:dyDescent="0.3">
      <c r="AD51" s="77"/>
      <c r="AE51" s="77"/>
      <c r="AF51" s="77"/>
    </row>
    <row r="52" spans="30:32" x14ac:dyDescent="0.3">
      <c r="AD52" s="77"/>
      <c r="AE52" s="77"/>
      <c r="AF52" s="77"/>
    </row>
    <row r="53" spans="30:32" x14ac:dyDescent="0.3">
      <c r="AD53" s="76"/>
      <c r="AE53" s="76"/>
      <c r="AF53" s="76"/>
    </row>
  </sheetData>
  <mergeCells count="227">
    <mergeCell ref="BB10:BE10"/>
    <mergeCell ref="B2:BI2"/>
    <mergeCell ref="I43:L43"/>
    <mergeCell ref="I44:L44"/>
    <mergeCell ref="I45:L45"/>
    <mergeCell ref="I46:L46"/>
    <mergeCell ref="I47:L47"/>
    <mergeCell ref="AX36:AZ36"/>
    <mergeCell ref="AX38:AZ38"/>
    <mergeCell ref="AT38:AV38"/>
    <mergeCell ref="AP38:AR38"/>
    <mergeCell ref="AP40:AR40"/>
    <mergeCell ref="AT40:AV40"/>
    <mergeCell ref="AX40:AZ40"/>
    <mergeCell ref="AP39:AR39"/>
    <mergeCell ref="AP33:AR33"/>
    <mergeCell ref="AT33:AV33"/>
    <mergeCell ref="AX33:AZ33"/>
    <mergeCell ref="AP37:AR37"/>
    <mergeCell ref="AT37:AV37"/>
    <mergeCell ref="AX37:AZ37"/>
    <mergeCell ref="AX43:AZ43"/>
    <mergeCell ref="AX39:AZ39"/>
    <mergeCell ref="AP42:AR42"/>
    <mergeCell ref="AD49:AF49"/>
    <mergeCell ref="AD48:AF48"/>
    <mergeCell ref="AD45:AF45"/>
    <mergeCell ref="AD38:AF38"/>
    <mergeCell ref="AD39:AF39"/>
    <mergeCell ref="AD36:AF36"/>
    <mergeCell ref="AD44:AF44"/>
    <mergeCell ref="AD46:AF46"/>
    <mergeCell ref="N40:P40"/>
    <mergeCell ref="R40:T40"/>
    <mergeCell ref="V40:X40"/>
    <mergeCell ref="Z40:AB40"/>
    <mergeCell ref="Z43:AB43"/>
    <mergeCell ref="Z45:AB45"/>
    <mergeCell ref="Z44:AB44"/>
    <mergeCell ref="Z46:AB46"/>
    <mergeCell ref="Z47:AB47"/>
    <mergeCell ref="AX42:AZ42"/>
    <mergeCell ref="I33:L33"/>
    <mergeCell ref="E33:G33"/>
    <mergeCell ref="E36:G36"/>
    <mergeCell ref="E38:G38"/>
    <mergeCell ref="N33:P33"/>
    <mergeCell ref="R33:T33"/>
    <mergeCell ref="AL36:AN36"/>
    <mergeCell ref="AL38:AN38"/>
    <mergeCell ref="AD35:AF35"/>
    <mergeCell ref="AL35:AN35"/>
    <mergeCell ref="E37:G37"/>
    <mergeCell ref="I37:L37"/>
    <mergeCell ref="N37:P37"/>
    <mergeCell ref="R37:T37"/>
    <mergeCell ref="V37:X37"/>
    <mergeCell ref="Z37:AB37"/>
    <mergeCell ref="AD37:AF37"/>
    <mergeCell ref="E40:G40"/>
    <mergeCell ref="N36:P36"/>
    <mergeCell ref="R36:T36"/>
    <mergeCell ref="V36:X36"/>
    <mergeCell ref="I40:L40"/>
    <mergeCell ref="E39:G39"/>
    <mergeCell ref="E30:G30"/>
    <mergeCell ref="I30:L30"/>
    <mergeCell ref="E32:G32"/>
    <mergeCell ref="I32:L32"/>
    <mergeCell ref="V33:X33"/>
    <mergeCell ref="Z33:AB33"/>
    <mergeCell ref="Z36:AB36"/>
    <mergeCell ref="I36:L36"/>
    <mergeCell ref="I38:L38"/>
    <mergeCell ref="N38:P38"/>
    <mergeCell ref="R38:T38"/>
    <mergeCell ref="V38:X38"/>
    <mergeCell ref="Z38:AB38"/>
    <mergeCell ref="E31:G31"/>
    <mergeCell ref="I31:L31"/>
    <mergeCell ref="N31:P31"/>
    <mergeCell ref="R31:T31"/>
    <mergeCell ref="V31:X31"/>
    <mergeCell ref="Z31:AB31"/>
    <mergeCell ref="I39:L39"/>
    <mergeCell ref="N39:P39"/>
    <mergeCell ref="R39:T39"/>
    <mergeCell ref="V39:X39"/>
    <mergeCell ref="Z39:AB39"/>
    <mergeCell ref="AL37:AN37"/>
    <mergeCell ref="AH36:AJ36"/>
    <mergeCell ref="AH37:AJ37"/>
    <mergeCell ref="AH38:AJ38"/>
    <mergeCell ref="AH39:AJ39"/>
    <mergeCell ref="U14:Y14"/>
    <mergeCell ref="U10:Y10"/>
    <mergeCell ref="E29:G29"/>
    <mergeCell ref="N29:P29"/>
    <mergeCell ref="R29:T29"/>
    <mergeCell ref="V29:X29"/>
    <mergeCell ref="Z29:AB29"/>
    <mergeCell ref="AD29:AF29"/>
    <mergeCell ref="H14:M14"/>
    <mergeCell ref="Z21:AB23"/>
    <mergeCell ref="AD21:AF23"/>
    <mergeCell ref="H16:M17"/>
    <mergeCell ref="I21:L23"/>
    <mergeCell ref="I24:L26"/>
    <mergeCell ref="E26:G26"/>
    <mergeCell ref="I29:L29"/>
    <mergeCell ref="R25:T26"/>
    <mergeCell ref="V22:X23"/>
    <mergeCell ref="V25:X26"/>
    <mergeCell ref="AS10:AW10"/>
    <mergeCell ref="AS11:AW11"/>
    <mergeCell ref="N32:P32"/>
    <mergeCell ref="R32:T32"/>
    <mergeCell ref="V32:X32"/>
    <mergeCell ref="Z32:AB32"/>
    <mergeCell ref="Z30:AB30"/>
    <mergeCell ref="AD30:AF30"/>
    <mergeCell ref="AH30:AJ30"/>
    <mergeCell ref="AL30:AN30"/>
    <mergeCell ref="AP30:AR30"/>
    <mergeCell ref="AT30:AV30"/>
    <mergeCell ref="N30:P30"/>
    <mergeCell ref="R30:T30"/>
    <mergeCell ref="V30:X30"/>
    <mergeCell ref="AP26:AR26"/>
    <mergeCell ref="AT26:AV26"/>
    <mergeCell ref="U11:Y11"/>
    <mergeCell ref="AS14:AW14"/>
    <mergeCell ref="U16:Y17"/>
    <mergeCell ref="AS16:AW17"/>
    <mergeCell ref="AT20:AV20"/>
    <mergeCell ref="Z20:AB20"/>
    <mergeCell ref="AD20:AF20"/>
    <mergeCell ref="AX32:AZ32"/>
    <mergeCell ref="Z25:AB25"/>
    <mergeCell ref="AP25:AR25"/>
    <mergeCell ref="AT25:AV25"/>
    <mergeCell ref="AX25:AZ25"/>
    <mergeCell ref="AT32:AV32"/>
    <mergeCell ref="AT29:AV29"/>
    <mergeCell ref="AX29:AZ29"/>
    <mergeCell ref="AD31:AF31"/>
    <mergeCell ref="AH31:AJ31"/>
    <mergeCell ref="AP31:AR31"/>
    <mergeCell ref="AT31:AV31"/>
    <mergeCell ref="AX31:AZ31"/>
    <mergeCell ref="AX30:AZ30"/>
    <mergeCell ref="AD25:AF25"/>
    <mergeCell ref="AD26:AF26"/>
    <mergeCell ref="AL25:AN25"/>
    <mergeCell ref="AL26:AN26"/>
    <mergeCell ref="Z26:AB26"/>
    <mergeCell ref="AP32:AR32"/>
    <mergeCell ref="AX26:AZ26"/>
    <mergeCell ref="AH24:AJ26"/>
    <mergeCell ref="AP24:AR24"/>
    <mergeCell ref="AT24:AV24"/>
    <mergeCell ref="AX24:AZ24"/>
    <mergeCell ref="E24:G25"/>
    <mergeCell ref="N24:P24"/>
    <mergeCell ref="R24:T24"/>
    <mergeCell ref="V24:X24"/>
    <mergeCell ref="Z24:AB24"/>
    <mergeCell ref="N25:P26"/>
    <mergeCell ref="AD24:AF24"/>
    <mergeCell ref="AL24:AN24"/>
    <mergeCell ref="AF4:AL4"/>
    <mergeCell ref="AF5:AG6"/>
    <mergeCell ref="AD43:AF43"/>
    <mergeCell ref="AD32:AF32"/>
    <mergeCell ref="AH32:AJ32"/>
    <mergeCell ref="AL32:AN32"/>
    <mergeCell ref="AH21:AJ23"/>
    <mergeCell ref="AL21:AN23"/>
    <mergeCell ref="AG16:AK17"/>
    <mergeCell ref="AD41:AF41"/>
    <mergeCell ref="AG14:AK14"/>
    <mergeCell ref="AD33:AF33"/>
    <mergeCell ref="AH33:AJ33"/>
    <mergeCell ref="AL33:AN33"/>
    <mergeCell ref="AL40:AN40"/>
    <mergeCell ref="AH29:AJ29"/>
    <mergeCell ref="AL29:AN29"/>
    <mergeCell ref="AH40:AJ40"/>
    <mergeCell ref="AL31:AN31"/>
    <mergeCell ref="AD40:AF40"/>
    <mergeCell ref="AH5:AL6"/>
    <mergeCell ref="AP43:AR43"/>
    <mergeCell ref="AT43:AV43"/>
    <mergeCell ref="AL39:AN39"/>
    <mergeCell ref="AP22:AR22"/>
    <mergeCell ref="AT22:AV22"/>
    <mergeCell ref="AP21:AR21"/>
    <mergeCell ref="AT21:AV21"/>
    <mergeCell ref="AP36:AR36"/>
    <mergeCell ref="AT36:AV36"/>
    <mergeCell ref="AT39:AV39"/>
    <mergeCell ref="AP29:AR29"/>
    <mergeCell ref="AT42:AV42"/>
    <mergeCell ref="AX20:AZ20"/>
    <mergeCell ref="AS15:AW15"/>
    <mergeCell ref="U15:Y15"/>
    <mergeCell ref="AG15:AK15"/>
    <mergeCell ref="E22:G23"/>
    <mergeCell ref="E20:G20"/>
    <mergeCell ref="E21:G21"/>
    <mergeCell ref="AH20:AJ20"/>
    <mergeCell ref="AL20:AN20"/>
    <mergeCell ref="N20:P20"/>
    <mergeCell ref="R20:T20"/>
    <mergeCell ref="V20:X20"/>
    <mergeCell ref="N21:P21"/>
    <mergeCell ref="V21:X21"/>
    <mergeCell ref="AX21:AZ21"/>
    <mergeCell ref="N22:P23"/>
    <mergeCell ref="AX22:AZ22"/>
    <mergeCell ref="AP23:AR23"/>
    <mergeCell ref="AT23:AV23"/>
    <mergeCell ref="AX23:AZ23"/>
    <mergeCell ref="H15:M15"/>
    <mergeCell ref="I20:L20"/>
    <mergeCell ref="AP20:AR20"/>
    <mergeCell ref="R21:T23"/>
  </mergeCells>
  <printOptions horizontalCentered="1"/>
  <pageMargins left="0.11811023622047245" right="0.11811023622047245" top="0.74803149606299213" bottom="0.74803149606299213" header="0.31496062992125984" footer="0.31496062992125984"/>
  <pageSetup paperSize="9" scale="60"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D4432-6184-4B34-BD2D-8D4CDAD8898A}">
  <sheetPr>
    <tabColor rgb="FFFFC000"/>
  </sheetPr>
  <dimension ref="A1:AY30"/>
  <sheetViews>
    <sheetView view="pageBreakPreview" topLeftCell="AL1" zoomScale="58" zoomScaleNormal="55" zoomScaleSheetLayoutView="58" workbookViewId="0">
      <selection activeCell="AU11" sqref="AU11:AV11"/>
    </sheetView>
  </sheetViews>
  <sheetFormatPr defaultColWidth="12" defaultRowHeight="14.5" x14ac:dyDescent="0.35"/>
  <cols>
    <col min="1" max="1" width="33.6328125" customWidth="1"/>
    <col min="2" max="2" width="27.81640625" customWidth="1"/>
    <col min="3" max="3" width="16.7265625" customWidth="1"/>
    <col min="4" max="4" width="17" customWidth="1"/>
    <col min="5" max="5" width="10.1796875" customWidth="1"/>
    <col min="6" max="7" width="9.26953125" customWidth="1"/>
    <col min="8" max="8" width="21.81640625" customWidth="1"/>
    <col min="9" max="11" width="9.26953125" customWidth="1"/>
    <col min="12" max="12" width="18.08984375" customWidth="1"/>
    <col min="13" max="14" width="9.26953125" customWidth="1"/>
    <col min="15" max="15" width="12.6328125" customWidth="1"/>
    <col min="16" max="16" width="13.7265625" customWidth="1"/>
    <col min="17" max="17" width="13.453125" customWidth="1"/>
    <col min="18" max="18" width="9.08984375" customWidth="1"/>
    <col min="19" max="19" width="16.1796875" customWidth="1"/>
    <col min="20" max="20" width="18.90625" customWidth="1"/>
    <col min="21" max="21" width="13.08984375" customWidth="1"/>
    <col min="22" max="22" width="6.90625" customWidth="1"/>
    <col min="23" max="23" width="18.90625" customWidth="1"/>
    <col min="24" max="24" width="17.26953125" customWidth="1"/>
    <col min="25" max="25" width="15.36328125" customWidth="1"/>
    <col min="26" max="26" width="17" customWidth="1"/>
    <col min="27" max="27" width="17.54296875" customWidth="1"/>
    <col min="28" max="28" width="13.6328125" customWidth="1"/>
    <col min="29" max="29" width="12.36328125" customWidth="1"/>
    <col min="30" max="30" width="12.6328125" customWidth="1"/>
    <col min="31" max="31" width="12.54296875" customWidth="1"/>
    <col min="32" max="32" width="15.36328125" customWidth="1"/>
    <col min="33" max="33" width="17.453125" customWidth="1"/>
    <col min="34" max="34" width="10.1796875" customWidth="1"/>
    <col min="35" max="35" width="20.26953125" customWidth="1"/>
    <col min="36" max="36" width="13.1796875" customWidth="1"/>
    <col min="37" max="37" width="16.453125" customWidth="1"/>
    <col min="38" max="38" width="12.08984375" customWidth="1"/>
    <col min="39" max="39" width="15.81640625" customWidth="1"/>
    <col min="40" max="41" width="18.6328125" customWidth="1"/>
    <col min="42" max="42" width="11.54296875" customWidth="1"/>
    <col min="43" max="44" width="18.6328125" customWidth="1"/>
    <col min="45" max="45" width="20.54296875" customWidth="1"/>
    <col min="46" max="46" width="17.81640625" customWidth="1"/>
    <col min="47" max="47" width="21.90625" customWidth="1"/>
    <col min="48" max="48" width="23.453125" customWidth="1"/>
    <col min="49" max="49" width="20.1796875" customWidth="1"/>
    <col min="50" max="50" width="15.81640625" customWidth="1"/>
    <col min="51" max="51" width="33.6328125" customWidth="1"/>
  </cols>
  <sheetData>
    <row r="1" spans="1:51" ht="38.5" customHeight="1" x14ac:dyDescent="0.35"/>
    <row r="2" spans="1:51" ht="46" x14ac:dyDescent="1">
      <c r="A2" s="373" t="s">
        <v>140</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row>
    <row r="3" spans="1:51" ht="50.15" customHeight="1" x14ac:dyDescent="0.35"/>
    <row r="4" spans="1:51" ht="50.15" customHeight="1" thickBot="1" x14ac:dyDescent="0.4"/>
    <row r="5" spans="1:51" ht="50.15" customHeight="1" thickTop="1" thickBot="1" x14ac:dyDescent="0.4">
      <c r="Y5" s="374" t="s">
        <v>62</v>
      </c>
      <c r="Z5" s="375"/>
      <c r="AA5" s="375"/>
      <c r="AB5" s="375"/>
      <c r="AC5" s="375"/>
      <c r="AD5" s="375"/>
      <c r="AE5" s="375"/>
      <c r="AF5" s="375"/>
      <c r="AG5" s="375"/>
      <c r="AH5" s="375"/>
      <c r="AI5" s="375"/>
      <c r="AJ5" s="375"/>
      <c r="AK5" s="375"/>
      <c r="AL5" s="376"/>
    </row>
    <row r="6" spans="1:51" ht="50.15" customHeight="1" thickTop="1" thickBot="1" x14ac:dyDescent="0.4">
      <c r="Y6" s="374" t="s">
        <v>141</v>
      </c>
      <c r="Z6" s="375"/>
      <c r="AA6" s="375"/>
      <c r="AB6" s="375"/>
      <c r="AC6" s="375"/>
      <c r="AD6" s="375"/>
      <c r="AE6" s="375"/>
      <c r="AF6" s="375"/>
      <c r="AG6" s="375"/>
      <c r="AH6" s="375"/>
      <c r="AI6" s="375"/>
      <c r="AJ6" s="375"/>
      <c r="AK6" s="375"/>
      <c r="AL6" s="376"/>
    </row>
    <row r="7" spans="1:51" ht="50.15" customHeight="1" thickTop="1" x14ac:dyDescent="0.35"/>
    <row r="8" spans="1:51" ht="50.15" customHeight="1" x14ac:dyDescent="0.35"/>
    <row r="9" spans="1:51" ht="50.15" customHeight="1" x14ac:dyDescent="0.35">
      <c r="AU9" s="56"/>
    </row>
    <row r="10" spans="1:51" ht="50.15" customHeight="1" thickBot="1" x14ac:dyDescent="0.4">
      <c r="AU10" s="57"/>
    </row>
    <row r="11" spans="1:51" ht="50.15" customHeight="1" thickTop="1" thickBot="1" x14ac:dyDescent="0.4">
      <c r="C11" s="58"/>
      <c r="D11" s="59"/>
      <c r="E11" s="59"/>
      <c r="F11" s="59"/>
      <c r="G11" s="59"/>
      <c r="H11" s="59"/>
      <c r="I11" s="59"/>
      <c r="J11" s="59"/>
      <c r="K11" s="59"/>
      <c r="L11" s="59"/>
      <c r="M11" s="59"/>
      <c r="N11" s="59"/>
      <c r="O11" s="60"/>
      <c r="P11" s="370" t="s">
        <v>142</v>
      </c>
      <c r="Q11" s="371"/>
      <c r="R11" s="371"/>
      <c r="S11" s="371"/>
      <c r="T11" s="371"/>
      <c r="U11" s="371"/>
      <c r="V11" s="371"/>
      <c r="W11" s="371"/>
      <c r="X11" s="372"/>
      <c r="Y11" s="61"/>
      <c r="AA11" s="59"/>
      <c r="AB11" s="59"/>
      <c r="AC11" s="59"/>
      <c r="AD11" s="59"/>
      <c r="AE11" s="59"/>
      <c r="AF11" s="59"/>
      <c r="AG11" s="59"/>
      <c r="AH11" s="59"/>
      <c r="AI11" s="59"/>
      <c r="AJ11" s="59"/>
      <c r="AK11" s="370" t="s">
        <v>67</v>
      </c>
      <c r="AL11" s="371"/>
      <c r="AM11" s="371"/>
      <c r="AN11" s="371"/>
      <c r="AO11" s="371"/>
      <c r="AP11" s="371"/>
      <c r="AQ11" s="372"/>
      <c r="AR11" s="61"/>
      <c r="AS11" s="59"/>
      <c r="AU11" s="377" t="s">
        <v>143</v>
      </c>
      <c r="AV11" s="378"/>
    </row>
    <row r="12" spans="1:51" ht="50.15" customHeight="1" thickTop="1" thickBot="1" x14ac:dyDescent="0.4">
      <c r="C12" s="58"/>
      <c r="D12" s="59"/>
      <c r="E12" s="59"/>
      <c r="F12" s="59"/>
      <c r="G12" s="59"/>
      <c r="H12" s="59"/>
      <c r="I12" s="59"/>
      <c r="J12" s="59"/>
      <c r="K12" s="59"/>
      <c r="L12" s="59"/>
      <c r="M12" s="59"/>
      <c r="N12" s="59"/>
      <c r="O12" s="60"/>
      <c r="P12" s="370" t="s">
        <v>75</v>
      </c>
      <c r="Q12" s="371"/>
      <c r="R12" s="371"/>
      <c r="S12" s="371"/>
      <c r="T12" s="371"/>
      <c r="U12" s="371"/>
      <c r="V12" s="371"/>
      <c r="W12" s="371"/>
      <c r="X12" s="372"/>
      <c r="Y12" s="61"/>
      <c r="AA12" s="59"/>
      <c r="AB12" s="59"/>
      <c r="AC12" s="59"/>
      <c r="AD12" s="59"/>
      <c r="AE12" s="59"/>
      <c r="AF12" s="59"/>
      <c r="AG12" s="59"/>
      <c r="AH12" s="59"/>
      <c r="AI12" s="59"/>
      <c r="AJ12" s="59"/>
      <c r="AK12" s="370" t="s">
        <v>76</v>
      </c>
      <c r="AL12" s="371"/>
      <c r="AM12" s="371"/>
      <c r="AN12" s="371"/>
      <c r="AO12" s="371"/>
      <c r="AP12" s="371"/>
      <c r="AQ12" s="372"/>
      <c r="AR12" s="61"/>
      <c r="AS12" s="59"/>
      <c r="AU12" s="179"/>
      <c r="AV12" s="179"/>
    </row>
    <row r="13" spans="1:51" ht="50.15" customHeight="1" thickTop="1" x14ac:dyDescent="0.35">
      <c r="AU13" s="179"/>
      <c r="AV13" s="179"/>
    </row>
    <row r="14" spans="1:51" ht="42" customHeight="1" thickBot="1" x14ac:dyDescent="0.4">
      <c r="AU14" s="179"/>
      <c r="AV14" s="179"/>
    </row>
    <row r="15" spans="1:51" ht="57" customHeight="1" thickTop="1" thickBot="1" x14ac:dyDescent="0.4">
      <c r="C15" s="379" t="s">
        <v>144</v>
      </c>
      <c r="D15" s="380"/>
      <c r="E15" s="380"/>
      <c r="F15" s="380"/>
      <c r="G15" s="380"/>
      <c r="H15" s="380"/>
      <c r="I15" s="380"/>
      <c r="J15" s="380"/>
      <c r="K15" s="380"/>
      <c r="L15" s="380"/>
      <c r="M15" s="381"/>
      <c r="N15" s="5"/>
      <c r="O15" s="379" t="s">
        <v>145</v>
      </c>
      <c r="P15" s="380"/>
      <c r="Q15" s="380"/>
      <c r="R15" s="380"/>
      <c r="S15" s="380"/>
      <c r="T15" s="380"/>
      <c r="U15" s="380"/>
      <c r="V15" s="380"/>
      <c r="W15" s="380"/>
      <c r="X15" s="380"/>
      <c r="Y15" s="381"/>
      <c r="AA15" s="379" t="s">
        <v>146</v>
      </c>
      <c r="AB15" s="380"/>
      <c r="AC15" s="380"/>
      <c r="AD15" s="380"/>
      <c r="AE15" s="380"/>
      <c r="AF15" s="380"/>
      <c r="AG15" s="381"/>
      <c r="AH15" s="62"/>
      <c r="AI15" s="379" t="s">
        <v>147</v>
      </c>
      <c r="AJ15" s="380"/>
      <c r="AK15" s="380"/>
      <c r="AL15" s="380"/>
      <c r="AM15" s="380"/>
      <c r="AN15" s="380"/>
      <c r="AO15" s="380"/>
      <c r="AP15" s="380"/>
      <c r="AQ15" s="380"/>
      <c r="AR15" s="380"/>
      <c r="AS15" s="381"/>
      <c r="AU15" s="179"/>
      <c r="AV15" s="179"/>
    </row>
    <row r="16" spans="1:51" ht="71.150000000000006" customHeight="1" thickTop="1" thickBot="1" x14ac:dyDescent="0.4">
      <c r="C16" s="379" t="s">
        <v>148</v>
      </c>
      <c r="D16" s="380"/>
      <c r="E16" s="380"/>
      <c r="F16" s="380"/>
      <c r="G16" s="380"/>
      <c r="H16" s="380"/>
      <c r="I16" s="380"/>
      <c r="J16" s="380"/>
      <c r="K16" s="380"/>
      <c r="L16" s="380"/>
      <c r="M16" s="381"/>
      <c r="N16" s="5"/>
      <c r="O16" s="379" t="s">
        <v>77</v>
      </c>
      <c r="P16" s="380"/>
      <c r="Q16" s="380"/>
      <c r="R16" s="380"/>
      <c r="S16" s="380"/>
      <c r="T16" s="380"/>
      <c r="U16" s="380"/>
      <c r="V16" s="380"/>
      <c r="W16" s="380"/>
      <c r="X16" s="380"/>
      <c r="Y16" s="381"/>
      <c r="AA16" s="379" t="s">
        <v>149</v>
      </c>
      <c r="AB16" s="380"/>
      <c r="AC16" s="380"/>
      <c r="AD16" s="380"/>
      <c r="AE16" s="380"/>
      <c r="AF16" s="380"/>
      <c r="AG16" s="381"/>
      <c r="AH16" s="62"/>
      <c r="AI16" s="379" t="s">
        <v>78</v>
      </c>
      <c r="AJ16" s="380"/>
      <c r="AK16" s="380"/>
      <c r="AL16" s="380"/>
      <c r="AM16" s="380"/>
      <c r="AN16" s="380"/>
      <c r="AO16" s="380"/>
      <c r="AP16" s="380"/>
      <c r="AQ16" s="380"/>
      <c r="AR16" s="380"/>
      <c r="AS16" s="381"/>
    </row>
    <row r="17" spans="2:45" ht="50.15" customHeight="1" thickTop="1" x14ac:dyDescent="0.35"/>
    <row r="18" spans="2:45" ht="35.15" customHeight="1" thickBot="1" x14ac:dyDescent="0.4">
      <c r="D18" s="63"/>
      <c r="O18" s="63"/>
    </row>
    <row r="19" spans="2:45" ht="146.15" customHeight="1" thickTop="1" thickBot="1" x14ac:dyDescent="0.4">
      <c r="C19" s="364" t="s">
        <v>150</v>
      </c>
      <c r="D19" s="365"/>
      <c r="E19" s="366"/>
      <c r="F19" s="62"/>
      <c r="G19" s="364" t="s">
        <v>151</v>
      </c>
      <c r="H19" s="365"/>
      <c r="I19" s="366"/>
      <c r="J19" s="5"/>
      <c r="K19" s="364" t="s">
        <v>152</v>
      </c>
      <c r="L19" s="365"/>
      <c r="M19" s="366"/>
      <c r="N19" s="5"/>
      <c r="O19" s="367" t="s">
        <v>153</v>
      </c>
      <c r="P19" s="368"/>
      <c r="Q19" s="369"/>
      <c r="S19" s="367" t="s">
        <v>154</v>
      </c>
      <c r="T19" s="368"/>
      <c r="U19" s="369"/>
      <c r="V19" s="5"/>
      <c r="W19" s="382" t="s">
        <v>155</v>
      </c>
      <c r="X19" s="383"/>
      <c r="Y19" s="384"/>
      <c r="AA19" s="367" t="s">
        <v>156</v>
      </c>
      <c r="AB19" s="368"/>
      <c r="AC19" s="369"/>
      <c r="AD19" s="5"/>
      <c r="AE19" s="367" t="s">
        <v>157</v>
      </c>
      <c r="AF19" s="368"/>
      <c r="AG19" s="369"/>
      <c r="AI19" s="367" t="s">
        <v>158</v>
      </c>
      <c r="AJ19" s="368"/>
      <c r="AK19" s="369"/>
      <c r="AL19" s="5"/>
      <c r="AM19" s="367" t="s">
        <v>159</v>
      </c>
      <c r="AN19" s="368"/>
      <c r="AO19" s="369"/>
      <c r="AP19" s="5"/>
      <c r="AQ19" s="367" t="s">
        <v>160</v>
      </c>
      <c r="AR19" s="368"/>
      <c r="AS19" s="369"/>
    </row>
    <row r="20" spans="2:45" ht="190" customHeight="1" thickTop="1" thickBot="1" x14ac:dyDescent="0.4">
      <c r="C20" s="367" t="s">
        <v>161</v>
      </c>
      <c r="D20" s="368"/>
      <c r="E20" s="369"/>
      <c r="F20" s="62"/>
      <c r="G20" s="367" t="s">
        <v>162</v>
      </c>
      <c r="H20" s="368"/>
      <c r="I20" s="369"/>
      <c r="J20" s="5"/>
      <c r="K20" s="367" t="s">
        <v>163</v>
      </c>
      <c r="L20" s="368"/>
      <c r="M20" s="369"/>
      <c r="N20" s="5"/>
      <c r="O20" s="367" t="s">
        <v>164</v>
      </c>
      <c r="P20" s="368"/>
      <c r="Q20" s="369"/>
      <c r="S20" s="367" t="s">
        <v>165</v>
      </c>
      <c r="T20" s="368"/>
      <c r="U20" s="369"/>
      <c r="V20" s="5"/>
      <c r="W20" s="367" t="s">
        <v>166</v>
      </c>
      <c r="X20" s="368"/>
      <c r="Y20" s="369"/>
      <c r="AA20" s="367" t="s">
        <v>87</v>
      </c>
      <c r="AB20" s="368"/>
      <c r="AC20" s="369"/>
      <c r="AD20" s="5"/>
      <c r="AE20" s="367" t="s">
        <v>88</v>
      </c>
      <c r="AF20" s="368"/>
      <c r="AG20" s="369"/>
      <c r="AI20" s="367" t="s">
        <v>167</v>
      </c>
      <c r="AJ20" s="368"/>
      <c r="AK20" s="369"/>
      <c r="AL20" s="5"/>
      <c r="AM20" s="367" t="s">
        <v>168</v>
      </c>
      <c r="AN20" s="368"/>
      <c r="AO20" s="369"/>
      <c r="AP20" s="5"/>
      <c r="AQ20" s="367" t="s">
        <v>169</v>
      </c>
      <c r="AR20" s="368"/>
      <c r="AS20" s="369"/>
    </row>
    <row r="21" spans="2:45" ht="50.15" customHeight="1" thickTop="1" x14ac:dyDescent="0.35">
      <c r="E21" s="18"/>
      <c r="T21" s="18"/>
    </row>
    <row r="22" spans="2:45" ht="50.15" customHeight="1" x14ac:dyDescent="0.35"/>
    <row r="23" spans="2:45" ht="50.15" customHeight="1" thickBot="1" x14ac:dyDescent="0.4">
      <c r="O23" s="63"/>
      <c r="T23" s="63"/>
      <c r="AA23" s="63"/>
    </row>
    <row r="24" spans="2:45" ht="167.15" customHeight="1" thickTop="1" thickBot="1" x14ac:dyDescent="0.4">
      <c r="C24" s="363" t="s">
        <v>170</v>
      </c>
      <c r="D24" s="359"/>
      <c r="E24" s="360"/>
      <c r="G24" s="363" t="s">
        <v>171</v>
      </c>
      <c r="H24" s="359"/>
      <c r="I24" s="360"/>
      <c r="K24" s="363" t="s">
        <v>172</v>
      </c>
      <c r="L24" s="359"/>
      <c r="M24" s="360"/>
      <c r="O24" s="363" t="s">
        <v>173</v>
      </c>
      <c r="P24" s="359"/>
      <c r="Q24" s="360"/>
      <c r="R24" s="64"/>
      <c r="S24" s="361" t="s">
        <v>174</v>
      </c>
      <c r="T24" s="362"/>
      <c r="U24" s="362"/>
      <c r="V24" s="65"/>
      <c r="W24" s="363" t="s">
        <v>175</v>
      </c>
      <c r="X24" s="359"/>
      <c r="Y24" s="360"/>
      <c r="AA24" s="363" t="s">
        <v>176</v>
      </c>
      <c r="AB24" s="359"/>
      <c r="AC24" s="360"/>
      <c r="AE24" s="363" t="s">
        <v>177</v>
      </c>
      <c r="AF24" s="359"/>
      <c r="AG24" s="360"/>
      <c r="AI24" s="363" t="s">
        <v>178</v>
      </c>
      <c r="AJ24" s="359"/>
      <c r="AK24" s="360"/>
      <c r="AL24" s="5"/>
      <c r="AM24" s="363" t="s">
        <v>179</v>
      </c>
      <c r="AN24" s="359"/>
      <c r="AO24" s="360"/>
      <c r="AQ24" s="363" t="s">
        <v>180</v>
      </c>
      <c r="AR24" s="359"/>
      <c r="AS24" s="360"/>
    </row>
    <row r="25" spans="2:45" ht="59.15" customHeight="1" thickTop="1" thickBot="1" x14ac:dyDescent="0.4">
      <c r="B25" s="1" t="s">
        <v>181</v>
      </c>
      <c r="C25" s="353" t="s">
        <v>182</v>
      </c>
      <c r="D25" s="354"/>
      <c r="E25" s="355"/>
      <c r="G25" s="353" t="s">
        <v>100</v>
      </c>
      <c r="H25" s="354"/>
      <c r="I25" s="355"/>
      <c r="K25" s="353" t="s">
        <v>101</v>
      </c>
      <c r="L25" s="354"/>
      <c r="M25" s="355"/>
      <c r="O25" s="353" t="s">
        <v>102</v>
      </c>
      <c r="P25" s="354"/>
      <c r="Q25" s="355"/>
      <c r="R25" s="64"/>
      <c r="S25" s="353" t="s">
        <v>103</v>
      </c>
      <c r="T25" s="354"/>
      <c r="U25" s="354"/>
      <c r="V25" s="66"/>
      <c r="W25" s="354" t="s">
        <v>71</v>
      </c>
      <c r="X25" s="354"/>
      <c r="Y25" s="354"/>
      <c r="Z25" s="62"/>
      <c r="AA25" s="353" t="s">
        <v>183</v>
      </c>
      <c r="AB25" s="354"/>
      <c r="AC25" s="355"/>
      <c r="AE25" s="353" t="s">
        <v>184</v>
      </c>
      <c r="AF25" s="354"/>
      <c r="AG25" s="355"/>
      <c r="AI25" s="353" t="s">
        <v>104</v>
      </c>
      <c r="AJ25" s="354"/>
      <c r="AK25" s="355"/>
      <c r="AL25" s="5"/>
      <c r="AM25" s="353" t="s">
        <v>105</v>
      </c>
      <c r="AN25" s="354"/>
      <c r="AO25" s="355"/>
      <c r="AQ25" s="353" t="s">
        <v>106</v>
      </c>
      <c r="AR25" s="354"/>
      <c r="AS25" s="355"/>
    </row>
    <row r="26" spans="2:45" ht="190" customHeight="1" thickTop="1" thickBot="1" x14ac:dyDescent="0.4">
      <c r="C26" s="356" t="s">
        <v>185</v>
      </c>
      <c r="D26" s="357"/>
      <c r="E26" s="358"/>
      <c r="F26" s="67"/>
      <c r="G26" s="356" t="s">
        <v>186</v>
      </c>
      <c r="H26" s="357"/>
      <c r="I26" s="358"/>
      <c r="J26" s="67"/>
      <c r="K26" s="356" t="s">
        <v>187</v>
      </c>
      <c r="L26" s="357"/>
      <c r="M26" s="358"/>
      <c r="N26" s="67"/>
      <c r="O26" s="356" t="s">
        <v>188</v>
      </c>
      <c r="P26" s="359"/>
      <c r="Q26" s="360"/>
      <c r="R26" s="64"/>
      <c r="S26" s="356" t="s">
        <v>189</v>
      </c>
      <c r="T26" s="357"/>
      <c r="U26" s="358"/>
      <c r="V26" s="68"/>
      <c r="W26" s="356" t="s">
        <v>190</v>
      </c>
      <c r="X26" s="357"/>
      <c r="Y26" s="358"/>
      <c r="Z26" s="67"/>
      <c r="AA26" s="356" t="s">
        <v>191</v>
      </c>
      <c r="AB26" s="359"/>
      <c r="AC26" s="360"/>
      <c r="AD26" s="67"/>
      <c r="AE26" s="356" t="s">
        <v>192</v>
      </c>
      <c r="AF26" s="357"/>
      <c r="AG26" s="358"/>
      <c r="AH26" s="67"/>
      <c r="AI26" s="356" t="s">
        <v>193</v>
      </c>
      <c r="AJ26" s="357"/>
      <c r="AK26" s="358"/>
      <c r="AL26" s="69"/>
      <c r="AM26" s="356" t="s">
        <v>194</v>
      </c>
      <c r="AN26" s="357"/>
      <c r="AO26" s="358"/>
      <c r="AP26" s="67"/>
      <c r="AQ26" s="356" t="s">
        <v>195</v>
      </c>
      <c r="AR26" s="357"/>
      <c r="AS26" s="358"/>
    </row>
    <row r="27" spans="2:45" ht="77.150000000000006" customHeight="1" thickTop="1" thickBot="1" x14ac:dyDescent="0.4">
      <c r="B27" s="1" t="s">
        <v>181</v>
      </c>
      <c r="C27" s="353" t="s">
        <v>107</v>
      </c>
      <c r="D27" s="354"/>
      <c r="E27" s="355"/>
      <c r="G27" s="353" t="s">
        <v>108</v>
      </c>
      <c r="H27" s="354"/>
      <c r="I27" s="355"/>
      <c r="K27" s="353" t="s">
        <v>109</v>
      </c>
      <c r="L27" s="354"/>
      <c r="M27" s="355"/>
      <c r="O27" s="353" t="s">
        <v>110</v>
      </c>
      <c r="P27" s="354"/>
      <c r="Q27" s="355"/>
      <c r="R27" s="64"/>
      <c r="S27" s="353" t="s">
        <v>111</v>
      </c>
      <c r="T27" s="354"/>
      <c r="U27" s="355"/>
      <c r="V27" s="70"/>
      <c r="W27" s="353" t="s">
        <v>112</v>
      </c>
      <c r="X27" s="354"/>
      <c r="Y27" s="355"/>
      <c r="AA27" s="353" t="s">
        <v>113</v>
      </c>
      <c r="AB27" s="354"/>
      <c r="AC27" s="355"/>
      <c r="AE27" s="353" t="s">
        <v>196</v>
      </c>
      <c r="AF27" s="354"/>
      <c r="AG27" s="355"/>
      <c r="AI27" s="353" t="s">
        <v>114</v>
      </c>
      <c r="AJ27" s="354"/>
      <c r="AK27" s="355"/>
      <c r="AL27" s="5"/>
      <c r="AM27" s="353" t="s">
        <v>115</v>
      </c>
      <c r="AN27" s="354"/>
      <c r="AO27" s="355"/>
      <c r="AQ27" s="353" t="s">
        <v>116</v>
      </c>
      <c r="AR27" s="354"/>
      <c r="AS27" s="355"/>
    </row>
    <row r="28" spans="2:45" ht="252" customHeight="1" thickTop="1" thickBot="1" x14ac:dyDescent="0.4">
      <c r="B28" s="1" t="s">
        <v>197</v>
      </c>
      <c r="C28" s="356" t="s">
        <v>198</v>
      </c>
      <c r="D28" s="357"/>
      <c r="E28" s="358"/>
      <c r="F28" s="67"/>
      <c r="G28" s="356" t="s">
        <v>199</v>
      </c>
      <c r="H28" s="357"/>
      <c r="I28" s="358"/>
      <c r="J28" s="67"/>
      <c r="K28" s="356" t="s">
        <v>200</v>
      </c>
      <c r="L28" s="357"/>
      <c r="M28" s="358"/>
      <c r="N28" s="67"/>
      <c r="O28" s="356" t="s">
        <v>201</v>
      </c>
      <c r="P28" s="359"/>
      <c r="Q28" s="360"/>
      <c r="R28" s="64"/>
      <c r="S28" s="356" t="s">
        <v>202</v>
      </c>
      <c r="T28" s="357"/>
      <c r="U28" s="358"/>
      <c r="V28" s="71"/>
      <c r="W28" s="356" t="s">
        <v>203</v>
      </c>
      <c r="X28" s="357"/>
      <c r="Y28" s="358"/>
      <c r="Z28" s="67"/>
      <c r="AA28" s="356" t="s">
        <v>204</v>
      </c>
      <c r="AB28" s="359"/>
      <c r="AC28" s="360"/>
      <c r="AD28" s="67"/>
      <c r="AE28" s="356" t="s">
        <v>205</v>
      </c>
      <c r="AF28" s="357"/>
      <c r="AG28" s="358"/>
      <c r="AH28" s="67"/>
      <c r="AI28" s="356" t="s">
        <v>206</v>
      </c>
      <c r="AJ28" s="357"/>
      <c r="AK28" s="358"/>
      <c r="AL28" s="69"/>
      <c r="AM28" s="356" t="s">
        <v>207</v>
      </c>
      <c r="AN28" s="357"/>
      <c r="AO28" s="358"/>
      <c r="AP28" s="67"/>
      <c r="AQ28" s="356" t="s">
        <v>208</v>
      </c>
      <c r="AR28" s="357"/>
      <c r="AS28" s="358"/>
    </row>
    <row r="29" spans="2:45" ht="50.15" customHeight="1" thickTop="1" x14ac:dyDescent="0.35"/>
    <row r="30" spans="2:45" ht="50.15" customHeight="1" x14ac:dyDescent="0.35"/>
  </sheetData>
  <mergeCells count="97">
    <mergeCell ref="AQ28:AS28"/>
    <mergeCell ref="AU15:AV15"/>
    <mergeCell ref="C16:M16"/>
    <mergeCell ref="O16:Y16"/>
    <mergeCell ref="AA16:AG16"/>
    <mergeCell ref="AI16:AS16"/>
    <mergeCell ref="AM19:AO19"/>
    <mergeCell ref="C15:M15"/>
    <mergeCell ref="O15:Y15"/>
    <mergeCell ref="AA15:AG15"/>
    <mergeCell ref="AI15:AS15"/>
    <mergeCell ref="S19:U19"/>
    <mergeCell ref="W19:Y19"/>
    <mergeCell ref="AA19:AC19"/>
    <mergeCell ref="AE19:AG19"/>
    <mergeCell ref="AI19:AK19"/>
    <mergeCell ref="A2:AY2"/>
    <mergeCell ref="Y5:AL5"/>
    <mergeCell ref="Y6:AL6"/>
    <mergeCell ref="P11:X11"/>
    <mergeCell ref="AK11:AQ11"/>
    <mergeCell ref="AU11:AV11"/>
    <mergeCell ref="P12:X12"/>
    <mergeCell ref="AK12:AQ12"/>
    <mergeCell ref="AU12:AV12"/>
    <mergeCell ref="AU13:AV13"/>
    <mergeCell ref="AU14:AV14"/>
    <mergeCell ref="AQ19:AS19"/>
    <mergeCell ref="C20:E20"/>
    <mergeCell ref="G20:I20"/>
    <mergeCell ref="K20:M20"/>
    <mergeCell ref="O20:Q20"/>
    <mergeCell ref="S20:U20"/>
    <mergeCell ref="W20:Y20"/>
    <mergeCell ref="AA20:AC20"/>
    <mergeCell ref="AE20:AG20"/>
    <mergeCell ref="AI20:AK20"/>
    <mergeCell ref="AM20:AO20"/>
    <mergeCell ref="AQ20:AS20"/>
    <mergeCell ref="G19:I19"/>
    <mergeCell ref="K19:M19"/>
    <mergeCell ref="O19:Q19"/>
    <mergeCell ref="O24:Q24"/>
    <mergeCell ref="K24:M24"/>
    <mergeCell ref="C19:E19"/>
    <mergeCell ref="C24:E24"/>
    <mergeCell ref="G24:I24"/>
    <mergeCell ref="C25:E25"/>
    <mergeCell ref="G25:I25"/>
    <mergeCell ref="K25:M25"/>
    <mergeCell ref="O25:Q25"/>
    <mergeCell ref="S25:U25"/>
    <mergeCell ref="S24:U24"/>
    <mergeCell ref="W24:Y24"/>
    <mergeCell ref="AA24:AC24"/>
    <mergeCell ref="AQ26:AS26"/>
    <mergeCell ref="AI24:AK24"/>
    <mergeCell ref="AE24:AG24"/>
    <mergeCell ref="AM24:AO24"/>
    <mergeCell ref="AQ24:AS24"/>
    <mergeCell ref="W25:Y25"/>
    <mergeCell ref="AA25:AC25"/>
    <mergeCell ref="AE25:AG25"/>
    <mergeCell ref="AI25:AK25"/>
    <mergeCell ref="AM25:AO25"/>
    <mergeCell ref="AQ25:AS25"/>
    <mergeCell ref="K28:M28"/>
    <mergeCell ref="O28:Q28"/>
    <mergeCell ref="S28:U28"/>
    <mergeCell ref="K26:M26"/>
    <mergeCell ref="O26:Q26"/>
    <mergeCell ref="C27:E27"/>
    <mergeCell ref="G27:I27"/>
    <mergeCell ref="K27:M27"/>
    <mergeCell ref="O27:Q27"/>
    <mergeCell ref="S27:U27"/>
    <mergeCell ref="W27:Y27"/>
    <mergeCell ref="AA27:AC27"/>
    <mergeCell ref="AE27:AG27"/>
    <mergeCell ref="AI27:AK27"/>
    <mergeCell ref="AM27:AO27"/>
    <mergeCell ref="AQ27:AS27"/>
    <mergeCell ref="C26:E26"/>
    <mergeCell ref="G26:I26"/>
    <mergeCell ref="S26:U26"/>
    <mergeCell ref="W28:Y28"/>
    <mergeCell ref="AA28:AC28"/>
    <mergeCell ref="AE28:AG28"/>
    <mergeCell ref="AI28:AK28"/>
    <mergeCell ref="AM26:AO26"/>
    <mergeCell ref="AE26:AG26"/>
    <mergeCell ref="AI26:AK26"/>
    <mergeCell ref="W26:Y26"/>
    <mergeCell ref="AA26:AC26"/>
    <mergeCell ref="AM28:AO28"/>
    <mergeCell ref="C28:E28"/>
    <mergeCell ref="G28:I28"/>
  </mergeCells>
  <printOptions horizontalCentered="1"/>
  <pageMargins left="0.118110236220472" right="0.118110236220472" top="0.74803149606299202" bottom="0.74803149606299202" header="0.31496062992126" footer="0.31496062992126"/>
  <pageSetup paperSize="9" scale="17" orientation="landscape" r:id="rId1"/>
  <colBreaks count="1" manualBreakCount="1">
    <brk id="51" min="1"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pohon kinerja (lama)</vt:lpstr>
      <vt:lpstr>Tahap 1</vt:lpstr>
      <vt:lpstr>Tahap 2</vt:lpstr>
      <vt:lpstr>Tahap 3</vt:lpstr>
      <vt:lpstr>Tahap 4</vt:lpstr>
      <vt:lpstr>pohon kinerja</vt:lpstr>
      <vt:lpstr>Tahap 5</vt:lpstr>
      <vt:lpstr>cascading OK</vt:lpstr>
      <vt:lpstr>cascading</vt:lpstr>
      <vt:lpstr>cascading!Print_Area</vt:lpstr>
      <vt:lpstr>'cascading OK'!Print_Area</vt:lpstr>
      <vt:lpstr>'pohon kinerja'!Print_Area</vt:lpstr>
      <vt:lpstr>'Tahap 1'!Print_Area</vt:lpstr>
      <vt:lpstr>'Tahap 2'!Print_Area</vt:lpstr>
      <vt:lpstr>'Tahap 3'!Print_Area</vt:lpstr>
      <vt:lpstr>'Tahap 4'!Print_Area</vt:lpstr>
      <vt:lpstr>'Tahap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dc:creator>
  <cp:lastModifiedBy>acer acer</cp:lastModifiedBy>
  <cp:lastPrinted>2024-12-05T16:40:28Z</cp:lastPrinted>
  <dcterms:created xsi:type="dcterms:W3CDTF">2022-09-14T04:58:49Z</dcterms:created>
  <dcterms:modified xsi:type="dcterms:W3CDTF">2025-02-10T11:17:56Z</dcterms:modified>
</cp:coreProperties>
</file>